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definedNames>
    <definedName function="false" hidden="false" localSheetId="0" name="_xlnm.Print_Area" vbProcedure="false">Arkusz1!$A$1:$Y$21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<sst xmlns="http://schemas.openxmlformats.org/spreadsheetml/2006/main" count="98" uniqueCount="73">
  <si>
    <t xml:space="preserve">Wykaz zamawiających i rozdzielnik dostępów - Załącznik Nr 2II do umowy</t>
  </si>
  <si>
    <t xml:space="preserve">Lp.</t>
  </si>
  <si>
    <t xml:space="preserve">Nazwa i adres jednostki</t>
  </si>
  <si>
    <t xml:space="preserve">NIP</t>
  </si>
  <si>
    <t xml:space="preserve">Adres e-mail</t>
  </si>
  <si>
    <t xml:space="preserve">Adres www. Paltformy Elektronicznego Fakturowania </t>
  </si>
  <si>
    <t xml:space="preserve">Nr PEPPOL</t>
  </si>
  <si>
    <t xml:space="preserve">Monitor Podatkowy</t>
  </si>
  <si>
    <t xml:space="preserve">Monitor Prawniczy</t>
  </si>
  <si>
    <t xml:space="preserve">Monitor Prawa Handlowego</t>
  </si>
  <si>
    <t xml:space="preserve">Informacja w Administracji Publicznej</t>
  </si>
  <si>
    <t xml:space="preserve">Monitor Prawa Pracy</t>
  </si>
  <si>
    <t xml:space="preserve">Prawo Zamówień Publicznych</t>
  </si>
  <si>
    <t xml:space="preserve">Razem wartość prenumeraty rocznej brutto</t>
  </si>
  <si>
    <t xml:space="preserve">Ilość dostępów</t>
  </si>
  <si>
    <t xml:space="preserve">Cena jednostkowa brutto: </t>
  </si>
  <si>
    <t xml:space="preserve">Wartość prenumeraty rocznej brutto</t>
  </si>
  <si>
    <t xml:space="preserve">Izba Administracji Skarbowej we Wrocławiu, Wrocław (53-333) ul. Powstańców Śląskich 24, 26</t>
  </si>
  <si>
    <t xml:space="preserve">896-00-06-804</t>
  </si>
  <si>
    <t xml:space="preserve">ias.wroclaw@mf.gov.pl</t>
  </si>
  <si>
    <t xml:space="preserve">https://brokerpefexpert.efaktura.gov.pl</t>
  </si>
  <si>
    <t xml:space="preserve">Izba Administracji Skarbowej  w Zielonej Górze,  Zielona Góra (65-454) ul. Gen. W. Sikorskiego 2</t>
  </si>
  <si>
    <t xml:space="preserve">929-14-15-264</t>
  </si>
  <si>
    <t xml:space="preserve">ias.zielonagora@mf.gov.pl</t>
  </si>
  <si>
    <t xml:space="preserve">Izba Administracji Skarbowej  w Opolu,                             Opole  (45-057) ul. Ozimska 19</t>
  </si>
  <si>
    <t xml:space="preserve">754-10-26-256</t>
  </si>
  <si>
    <t xml:space="preserve">sekretariat.ias.opole@mf.gov.pl</t>
  </si>
  <si>
    <t xml:space="preserve">https://www.brokerinfinite.efaktura.gov.pl</t>
  </si>
  <si>
    <t xml:space="preserve">Izba Administracji Skarbowej w Gdańsku,           Gdańsk (80-831) ul. Długa 75/76</t>
  </si>
  <si>
    <t xml:space="preserve">583-12-37-173</t>
  </si>
  <si>
    <t xml:space="preserve">ias.gdansk@mf.gov.pl</t>
  </si>
  <si>
    <t xml:space="preserve">Izba Administracji Skarbowej w Olsztynie,                Olsztyn (10-950) Al. Marszałka Piłsudskiego 59A</t>
  </si>
  <si>
    <t xml:space="preserve">739-10-40-006</t>
  </si>
  <si>
    <t xml:space="preserve">ias.olsztyn@mf.gov.pl</t>
  </si>
  <si>
    <t xml:space="preserve">www.brokerinfinite.efaktura.gov.pl</t>
  </si>
  <si>
    <t xml:space="preserve">Izba Administracji Skarbowej  w Szczecinie,                      Szczecin  (70-525) ul. F. D. Roosevelta 1, 2</t>
  </si>
  <si>
    <t xml:space="preserve">851-10-55-992</t>
  </si>
  <si>
    <t xml:space="preserve">ias.szczecin@mf.gov.pl</t>
  </si>
  <si>
    <t xml:space="preserve">Izba Administracji Skarbowej w Lublinie,                 Lublin (20-883) ul. T. Szeligowskiego 24</t>
  </si>
  <si>
    <t xml:space="preserve">712-10-67-254</t>
  </si>
  <si>
    <t xml:space="preserve">sekretariat.ias.lublin@mf.gov.pl</t>
  </si>
  <si>
    <t xml:space="preserve">Izba Administracji Skarbowej w Krakowie,             Kraków (31-007)  ul. Wiślna 7</t>
  </si>
  <si>
    <t xml:space="preserve">676-17-73-084</t>
  </si>
  <si>
    <t xml:space="preserve">ias.krakow@mf.gov.pl</t>
  </si>
  <si>
    <t xml:space="preserve">Izba Administracji Skarbowej w Rzeszowie,              Rzeszów (35-959) ul. Geodetów 1</t>
  </si>
  <si>
    <t xml:space="preserve">813-10-96-298</t>
  </si>
  <si>
    <t xml:space="preserve">ias.rzeszow@mf.gov.pl</t>
  </si>
  <si>
    <t xml:space="preserve">www.brokerpefexpert.efaktura.gov.pl</t>
  </si>
  <si>
    <t xml:space="preserve">Izba Administracji Skarbowej w Białymstoku, Białystok (15-085) ul. Branickiego 9</t>
  </si>
  <si>
    <t xml:space="preserve">966-04-37-133</t>
  </si>
  <si>
    <t xml:space="preserve">ias.bialystok@mf.gov.pl</t>
  </si>
  <si>
    <t xml:space="preserve">Izba Administracji Skarbowej w Kielcach,                Kielce (25-324) ul. Sandomierska 105</t>
  </si>
  <si>
    <t xml:space="preserve">959-07-88-263</t>
  </si>
  <si>
    <t xml:space="preserve"> ias.kielce@mf.gov.pl</t>
  </si>
  <si>
    <t xml:space="preserve">Izba Administracji Skarbowej w Bydgoszczy,             Bydgoszcz (85-950) ul. Dr. Emila Warmińskiego 18</t>
  </si>
  <si>
    <t xml:space="preserve">967-00-56-823</t>
  </si>
  <si>
    <t xml:space="preserve">IAS.Bydgoszcz@mf.gov.pl</t>
  </si>
  <si>
    <t xml:space="preserve">Izba Administracji Skarbowej w Łodzi,                       Łódź   (90-436) Al. Kościuszki 83</t>
  </si>
  <si>
    <t xml:space="preserve">725-10-45-452</t>
  </si>
  <si>
    <t xml:space="preserve">ias.lodz@mf.gov.pl</t>
  </si>
  <si>
    <t xml:space="preserve">Izba Administracji Skarbowej w Warszawie, Warszawa (01-513) ul. A. Felińskiego 2B</t>
  </si>
  <si>
    <t xml:space="preserve">525-10-07-278</t>
  </si>
  <si>
    <t xml:space="preserve">ias.warszawa@mf.gov.pl</t>
  </si>
  <si>
    <t xml:space="preserve">https://pefexpert.pl</t>
  </si>
  <si>
    <t xml:space="preserve">Izba Administracji Skarbowej w Poznaniu,           Poznań (61-501) ul. Dolna Wilda 80 A</t>
  </si>
  <si>
    <t xml:space="preserve">778-10-29-219</t>
  </si>
  <si>
    <t xml:space="preserve">kancelaria.ias.poznan@mf.gov.pl</t>
  </si>
  <si>
    <t xml:space="preserve">www.efaktura.gov.pl  </t>
  </si>
  <si>
    <t xml:space="preserve">Krajowa Informacja Skarbowa,                                     Bielsko-Biała (43-300) ul. Teodora Sixta 17</t>
  </si>
  <si>
    <t xml:space="preserve">547-21-69-306</t>
  </si>
  <si>
    <t xml:space="preserve">kancelaria.kis@mf.gov.pl </t>
  </si>
  <si>
    <t xml:space="preserve">Razem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</si>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</sst>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zł&quot;"/>
    <numFmt numFmtId="166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trike val="true"/>
      <sz val="11"/>
      <name val="Arial"/>
      <family val="2"/>
      <charset val="238"/>
    </font>
    <font>
      <u val="single"/>
      <sz val="11"/>
      <color rgb="FF0563C1"/>
      <name val="Calibri"/>
      <family val="2"/>
      <charset val="238"/>
    </font>
    <font>
      <sz val="11"/>
      <color rgb="FF000000"/>
      <name val="Arial"/>
      <family val="2"/>
      <charset val="238"/>
    </font>
    <font>
      <strike val="true"/>
      <sz val="11"/>
      <color rgb="FF000000"/>
      <name val="Arial"/>
      <family val="2"/>
      <charset val="238"/>
    </font>
    <font>
      <strike val="true"/>
      <sz val="11"/>
      <name val="Arial"/>
      <family val="2"/>
      <charset val="238"/>
    </font>
    <font>
      <sz val="11"/>
      <color rgb="FF0000FF"/>
      <name val="Arial"/>
      <family val="2"/>
      <charset val="238"/>
    </font>
    <font>
      <sz val="11"/>
      <color rgb="FF0000FF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FFFFFF"/>
        <bgColor rgb="FFFFFF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4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4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6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brokerpefexpert.efaktura.gov.pl/" TargetMode="External"/><Relationship Id="rId2" Type="http://schemas.openxmlformats.org/officeDocument/2006/relationships/hyperlink" Target="mailto:is@ds.mofnet.gov.pl" TargetMode="External"/><Relationship Id="rId3" Type="http://schemas.openxmlformats.org/officeDocument/2006/relationships/hyperlink" Target="https://www.brokerinfinite.efaktura.gov.pl/" TargetMode="External"/><Relationship Id="rId4" Type="http://schemas.openxmlformats.org/officeDocument/2006/relationships/hyperlink" Target="mailto:is@mp.mofnet.gov.pl" TargetMode="External"/><Relationship Id="rId5" Type="http://schemas.openxmlformats.org/officeDocument/2006/relationships/hyperlink" Target="https://brokerpefexpert.efaktura.gov.pl/" TargetMode="External"/><Relationship Id="rId6" Type="http://schemas.openxmlformats.org/officeDocument/2006/relationships/hyperlink" Target="mailto:is@op.mofnet.gov.pl" TargetMode="External"/><Relationship Id="rId7" Type="http://schemas.openxmlformats.org/officeDocument/2006/relationships/hyperlink" Target="mailto:is@wp.mofnet.gov.pl" TargetMode="External"/><Relationship Id="rId8" Type="http://schemas.openxmlformats.org/officeDocument/2006/relationships/hyperlink" Target="mailto:ias.rzeszow@mf.gov.pl" TargetMode="External"/><Relationship Id="rId9" Type="http://schemas.openxmlformats.org/officeDocument/2006/relationships/hyperlink" Target="mailto:is@lb.mofnet.gov.pl" TargetMode="External"/><Relationship Id="rId10" Type="http://schemas.openxmlformats.org/officeDocument/2006/relationships/hyperlink" Target="https://www.brokerinfinite.efaktura.gov.pl/" TargetMode="External"/><Relationship Id="rId11" Type="http://schemas.openxmlformats.org/officeDocument/2006/relationships/hyperlink" Target="mailto:is@sk.mofnet.gov.pl" TargetMode="External"/><Relationship Id="rId12" Type="http://schemas.openxmlformats.org/officeDocument/2006/relationships/hyperlink" Target="mailto:is@wm.mofnet.gov.pl" TargetMode="External"/><Relationship Id="rId13" Type="http://schemas.openxmlformats.org/officeDocument/2006/relationships/hyperlink" Target="https://brokerpefexpert.efaktura.gov.pl/" TargetMode="External"/><Relationship Id="rId14" Type="http://schemas.openxmlformats.org/officeDocument/2006/relationships/hyperlink" Target="mailto:is1001@ld.mofnet.gov.pl" TargetMode="External"/><Relationship Id="rId15" Type="http://schemas.openxmlformats.org/officeDocument/2006/relationships/hyperlink" Target="mailto:is@pm.mofnet.gov.pl" TargetMode="External"/><Relationship Id="rId16" Type="http://schemas.openxmlformats.org/officeDocument/2006/relationships/hyperlink" Target="https://pefexpert.pl/" TargetMode="External"/><Relationship Id="rId17" Type="http://schemas.openxmlformats.org/officeDocument/2006/relationships/hyperlink" Target="https://brokerpefexpert.efaktura.gov.pl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Y2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2" ySplit="3" topLeftCell="J4" activePane="bottomRight" state="frozen"/>
      <selection pane="topLeft" activeCell="A1" activeCellId="0" sqref="A1"/>
      <selection pane="topRight" activeCell="J1" activeCellId="0" sqref="J1"/>
      <selection pane="bottomLeft" activeCell="A4" activeCellId="0" sqref="A4"/>
      <selection pane="bottomRight" activeCell="AC17" activeCellId="0" sqref="AC17"/>
    </sheetView>
  </sheetViews>
  <sheetFormatPr defaultColWidth="9.15625"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50.86"/>
    <col collapsed="false" customWidth="true" hidden="false" outlineLevel="0" max="3" min="3" style="1" width="18.85"/>
    <col collapsed="false" customWidth="true" hidden="false" outlineLevel="0" max="4" min="4" style="1" width="34.29"/>
    <col collapsed="false" customWidth="true" hidden="false" outlineLevel="0" max="5" min="5" style="1" width="41"/>
    <col collapsed="false" customWidth="true" hidden="false" outlineLevel="0" max="6" min="6" style="1" width="19.14"/>
    <col collapsed="false" customWidth="true" hidden="false" outlineLevel="0" max="8" min="7" style="2" width="16.86"/>
    <col collapsed="false" customWidth="true" hidden="false" outlineLevel="0" max="9" min="9" style="2" width="19.29"/>
    <col collapsed="false" customWidth="true" hidden="false" outlineLevel="0" max="10" min="10" style="2" width="14.43"/>
    <col collapsed="false" customWidth="true" hidden="false" outlineLevel="0" max="12" min="11" style="2" width="19"/>
    <col collapsed="false" customWidth="true" hidden="false" outlineLevel="0" max="13" min="13" style="2" width="16.14"/>
    <col collapsed="false" customWidth="true" hidden="false" outlineLevel="0" max="15" min="14" style="2" width="18.29"/>
    <col collapsed="false" customWidth="true" hidden="false" outlineLevel="0" max="16" min="16" style="2" width="15.15"/>
    <col collapsed="false" customWidth="true" hidden="false" outlineLevel="0" max="24" min="17" style="2" width="18.14"/>
    <col collapsed="false" customWidth="true" hidden="false" outlineLevel="0" max="25" min="25" style="2" width="20.86"/>
    <col collapsed="false" customWidth="true" hidden="false" outlineLevel="0" max="26" min="26" style="1" width="18.42"/>
    <col collapsed="false" customWidth="false" hidden="false" outlineLevel="0" max="1024" min="27" style="1" width="9.14"/>
  </cols>
  <sheetData>
    <row r="1" customFormat="false" ht="39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customFormat="false" ht="39.75" hidden="false" customHeight="true" outlineLevel="0" collapsed="false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/>
      <c r="I2" s="7"/>
      <c r="J2" s="7" t="s">
        <v>8</v>
      </c>
      <c r="K2" s="7"/>
      <c r="L2" s="7"/>
      <c r="M2" s="7" t="s">
        <v>9</v>
      </c>
      <c r="N2" s="7"/>
      <c r="O2" s="7"/>
      <c r="P2" s="8" t="s">
        <v>10</v>
      </c>
      <c r="Q2" s="8"/>
      <c r="R2" s="8"/>
      <c r="S2" s="7" t="s">
        <v>11</v>
      </c>
      <c r="T2" s="7"/>
      <c r="U2" s="7"/>
      <c r="V2" s="7" t="s">
        <v>12</v>
      </c>
      <c r="W2" s="7"/>
      <c r="X2" s="7"/>
      <c r="Y2" s="9" t="s">
        <v>13</v>
      </c>
    </row>
    <row r="3" customFormat="false" ht="66.75" hidden="false" customHeight="true" outlineLevel="0" collapsed="false">
      <c r="A3" s="4"/>
      <c r="B3" s="5"/>
      <c r="C3" s="5"/>
      <c r="D3" s="5"/>
      <c r="E3" s="5"/>
      <c r="F3" s="6"/>
      <c r="G3" s="10" t="s">
        <v>14</v>
      </c>
      <c r="H3" s="10" t="s">
        <v>15</v>
      </c>
      <c r="I3" s="10" t="s">
        <v>16</v>
      </c>
      <c r="J3" s="10" t="s">
        <v>14</v>
      </c>
      <c r="K3" s="10" t="s">
        <v>15</v>
      </c>
      <c r="L3" s="10" t="s">
        <v>16</v>
      </c>
      <c r="M3" s="10" t="s">
        <v>14</v>
      </c>
      <c r="N3" s="10" t="s">
        <v>15</v>
      </c>
      <c r="O3" s="10" t="s">
        <v>16</v>
      </c>
      <c r="P3" s="11" t="s">
        <v>14</v>
      </c>
      <c r="Q3" s="11" t="s">
        <v>15</v>
      </c>
      <c r="R3" s="11" t="s">
        <v>16</v>
      </c>
      <c r="S3" s="10" t="s">
        <v>14</v>
      </c>
      <c r="T3" s="10" t="s">
        <v>15</v>
      </c>
      <c r="U3" s="10" t="s">
        <v>16</v>
      </c>
      <c r="V3" s="10" t="s">
        <v>14</v>
      </c>
      <c r="W3" s="10" t="s">
        <v>15</v>
      </c>
      <c r="X3" s="10" t="s">
        <v>16</v>
      </c>
      <c r="Y3" s="9"/>
    </row>
    <row r="4" customFormat="false" ht="32.1" hidden="false" customHeight="true" outlineLevel="0" collapsed="false">
      <c r="A4" s="12" t="n">
        <v>1</v>
      </c>
      <c r="B4" s="13" t="s">
        <v>17</v>
      </c>
      <c r="C4" s="13" t="s">
        <v>18</v>
      </c>
      <c r="D4" s="14" t="s">
        <v>19</v>
      </c>
      <c r="E4" s="15" t="s">
        <v>20</v>
      </c>
      <c r="F4" s="16" t="n">
        <v>8960006884</v>
      </c>
      <c r="G4" s="17" t="n">
        <v>1</v>
      </c>
      <c r="H4" s="18" t="n">
        <v>0</v>
      </c>
      <c r="I4" s="19" t="n">
        <f aca="false">G4*H4</f>
        <v>0</v>
      </c>
      <c r="J4" s="17" t="n">
        <v>0</v>
      </c>
      <c r="K4" s="18" t="n">
        <v>0</v>
      </c>
      <c r="L4" s="19" t="n">
        <f aca="false">J4*K4</f>
        <v>0</v>
      </c>
      <c r="M4" s="17" t="n">
        <v>0</v>
      </c>
      <c r="N4" s="18" t="n">
        <v>0</v>
      </c>
      <c r="O4" s="19" t="n">
        <f aca="false">M4*N4</f>
        <v>0</v>
      </c>
      <c r="P4" s="20" t="n">
        <v>0</v>
      </c>
      <c r="Q4" s="21" t="n">
        <v>0</v>
      </c>
      <c r="R4" s="22" t="n">
        <f aca="false">P4*Q4</f>
        <v>0</v>
      </c>
      <c r="S4" s="17" t="n">
        <v>1</v>
      </c>
      <c r="T4" s="18" t="n">
        <v>0</v>
      </c>
      <c r="U4" s="19" t="n">
        <f aca="false">S4*T4</f>
        <v>0</v>
      </c>
      <c r="V4" s="17" t="n">
        <v>0</v>
      </c>
      <c r="W4" s="18" t="n">
        <v>0</v>
      </c>
      <c r="X4" s="19" t="n">
        <f aca="false">V4*W4</f>
        <v>0</v>
      </c>
      <c r="Y4" s="23" t="n">
        <f aca="false">SUM(I4+L4+O4+U4+X4)</f>
        <v>0</v>
      </c>
    </row>
    <row r="5" customFormat="false" ht="32.1" hidden="false" customHeight="true" outlineLevel="0" collapsed="false">
      <c r="A5" s="24" t="n">
        <v>2</v>
      </c>
      <c r="B5" s="25" t="s">
        <v>21</v>
      </c>
      <c r="C5" s="25" t="s">
        <v>22</v>
      </c>
      <c r="D5" s="26" t="s">
        <v>23</v>
      </c>
      <c r="E5" s="27" t="s">
        <v>20</v>
      </c>
      <c r="F5" s="27" t="n">
        <v>9291415264</v>
      </c>
      <c r="G5" s="28" t="n">
        <v>0</v>
      </c>
      <c r="H5" s="18" t="n">
        <v>0</v>
      </c>
      <c r="I5" s="19" t="n">
        <f aca="false">G5*H5</f>
        <v>0</v>
      </c>
      <c r="J5" s="28" t="n">
        <v>1</v>
      </c>
      <c r="K5" s="29" t="n">
        <v>0</v>
      </c>
      <c r="L5" s="30" t="n">
        <f aca="false">J5*K5</f>
        <v>0</v>
      </c>
      <c r="M5" s="28" t="n">
        <v>0</v>
      </c>
      <c r="N5" s="29" t="n">
        <v>0</v>
      </c>
      <c r="O5" s="30" t="n">
        <f aca="false">M5*N5</f>
        <v>0</v>
      </c>
      <c r="P5" s="31" t="n">
        <v>1</v>
      </c>
      <c r="Q5" s="32" t="n">
        <v>0</v>
      </c>
      <c r="R5" s="33" t="n">
        <f aca="false">P5*Q5</f>
        <v>0</v>
      </c>
      <c r="S5" s="28" t="n">
        <v>1</v>
      </c>
      <c r="T5" s="29" t="n">
        <v>0</v>
      </c>
      <c r="U5" s="30" t="n">
        <f aca="false">S5*T5</f>
        <v>0</v>
      </c>
      <c r="V5" s="28" t="n">
        <v>0</v>
      </c>
      <c r="W5" s="29" t="n">
        <v>0</v>
      </c>
      <c r="X5" s="30" t="n">
        <f aca="false">V5*W5</f>
        <v>0</v>
      </c>
      <c r="Y5" s="34" t="n">
        <f aca="false">SUM(I5+L5+O5+U5+X5)</f>
        <v>0</v>
      </c>
    </row>
    <row r="6" customFormat="false" ht="32.1" hidden="false" customHeight="true" outlineLevel="0" collapsed="false">
      <c r="A6" s="24" t="n">
        <v>3</v>
      </c>
      <c r="B6" s="35" t="s">
        <v>24</v>
      </c>
      <c r="C6" s="36" t="s">
        <v>25</v>
      </c>
      <c r="D6" s="37" t="s">
        <v>26</v>
      </c>
      <c r="E6" s="38" t="s">
        <v>27</v>
      </c>
      <c r="F6" s="27" t="n">
        <v>7541026256</v>
      </c>
      <c r="G6" s="28" t="n">
        <v>11</v>
      </c>
      <c r="H6" s="18" t="n">
        <v>0</v>
      </c>
      <c r="I6" s="19" t="n">
        <f aca="false">G6*H6</f>
        <v>0</v>
      </c>
      <c r="J6" s="28" t="n">
        <v>5</v>
      </c>
      <c r="K6" s="29" t="n">
        <v>0</v>
      </c>
      <c r="L6" s="30" t="n">
        <f aca="false">J6*K6</f>
        <v>0</v>
      </c>
      <c r="M6" s="28" t="n">
        <v>1</v>
      </c>
      <c r="N6" s="29" t="n">
        <v>0</v>
      </c>
      <c r="O6" s="30" t="n">
        <f aca="false">M6*N6</f>
        <v>0</v>
      </c>
      <c r="P6" s="31" t="n">
        <v>2</v>
      </c>
      <c r="Q6" s="32" t="n">
        <v>0</v>
      </c>
      <c r="R6" s="33" t="n">
        <f aca="false">P6*Q6</f>
        <v>0</v>
      </c>
      <c r="S6" s="28" t="n">
        <v>0</v>
      </c>
      <c r="T6" s="29" t="n">
        <v>0</v>
      </c>
      <c r="U6" s="30" t="n">
        <f aca="false">S6*T6</f>
        <v>0</v>
      </c>
      <c r="V6" s="28" t="n">
        <v>0</v>
      </c>
      <c r="W6" s="29" t="n">
        <v>0</v>
      </c>
      <c r="X6" s="30" t="n">
        <f aca="false">V6*W6</f>
        <v>0</v>
      </c>
      <c r="Y6" s="34" t="n">
        <f aca="false">SUM(I6+L6+O6+U6+X6)</f>
        <v>0</v>
      </c>
    </row>
    <row r="7" customFormat="false" ht="32.1" hidden="false" customHeight="true" outlineLevel="0" collapsed="false">
      <c r="A7" s="24" t="n">
        <v>4</v>
      </c>
      <c r="B7" s="25" t="s">
        <v>28</v>
      </c>
      <c r="C7" s="25" t="s">
        <v>29</v>
      </c>
      <c r="D7" s="37" t="s">
        <v>30</v>
      </c>
      <c r="E7" s="39" t="s">
        <v>20</v>
      </c>
      <c r="F7" s="27" t="n">
        <v>5831237173</v>
      </c>
      <c r="G7" s="28" t="n">
        <v>18</v>
      </c>
      <c r="H7" s="18" t="n">
        <v>0</v>
      </c>
      <c r="I7" s="19" t="n">
        <f aca="false">G7*H7</f>
        <v>0</v>
      </c>
      <c r="J7" s="28" t="n">
        <v>9</v>
      </c>
      <c r="K7" s="29" t="n">
        <v>0</v>
      </c>
      <c r="L7" s="30" t="n">
        <f aca="false">J7*K7</f>
        <v>0</v>
      </c>
      <c r="M7" s="28" t="n">
        <v>2</v>
      </c>
      <c r="N7" s="29" t="n">
        <v>0</v>
      </c>
      <c r="O7" s="30" t="n">
        <f aca="false">M7*N7</f>
        <v>0</v>
      </c>
      <c r="P7" s="31" t="n">
        <v>0</v>
      </c>
      <c r="Q7" s="32" t="n">
        <v>0</v>
      </c>
      <c r="R7" s="33" t="n">
        <f aca="false">P7*Q7</f>
        <v>0</v>
      </c>
      <c r="S7" s="28" t="n">
        <v>0</v>
      </c>
      <c r="T7" s="29" t="n">
        <v>0</v>
      </c>
      <c r="U7" s="30" t="n">
        <f aca="false">S7*T7</f>
        <v>0</v>
      </c>
      <c r="V7" s="28" t="n">
        <v>0</v>
      </c>
      <c r="W7" s="29" t="n">
        <v>0</v>
      </c>
      <c r="X7" s="30" t="n">
        <f aca="false">V7*W7</f>
        <v>0</v>
      </c>
      <c r="Y7" s="34" t="n">
        <f aca="false">SUM(I7+L7+O7+U7+X7)</f>
        <v>0</v>
      </c>
    </row>
    <row r="8" customFormat="false" ht="32.1" hidden="false" customHeight="true" outlineLevel="0" collapsed="false">
      <c r="A8" s="24" t="n">
        <v>5</v>
      </c>
      <c r="B8" s="25" t="s">
        <v>31</v>
      </c>
      <c r="C8" s="25" t="s">
        <v>32</v>
      </c>
      <c r="D8" s="37" t="s">
        <v>33</v>
      </c>
      <c r="E8" s="40" t="s">
        <v>34</v>
      </c>
      <c r="F8" s="27" t="n">
        <v>7391040006</v>
      </c>
      <c r="G8" s="28" t="n">
        <v>2</v>
      </c>
      <c r="H8" s="18" t="n">
        <v>0</v>
      </c>
      <c r="I8" s="19" t="n">
        <f aca="false">G8*H8</f>
        <v>0</v>
      </c>
      <c r="J8" s="28" t="n">
        <v>1</v>
      </c>
      <c r="K8" s="29" t="n">
        <v>0</v>
      </c>
      <c r="L8" s="30" t="n">
        <f aca="false">J8*K8</f>
        <v>0</v>
      </c>
      <c r="M8" s="28" t="n">
        <v>0</v>
      </c>
      <c r="N8" s="29" t="n">
        <v>0</v>
      </c>
      <c r="O8" s="30" t="n">
        <f aca="false">M8*N8</f>
        <v>0</v>
      </c>
      <c r="P8" s="31" t="n">
        <v>0</v>
      </c>
      <c r="Q8" s="32" t="n">
        <v>0</v>
      </c>
      <c r="R8" s="33" t="n">
        <f aca="false">P8*Q8</f>
        <v>0</v>
      </c>
      <c r="S8" s="28" t="n">
        <v>0</v>
      </c>
      <c r="T8" s="29" t="n">
        <v>0</v>
      </c>
      <c r="U8" s="30" t="n">
        <f aca="false">S8*T8</f>
        <v>0</v>
      </c>
      <c r="V8" s="28" t="n">
        <v>1</v>
      </c>
      <c r="W8" s="29" t="n">
        <v>0</v>
      </c>
      <c r="X8" s="30" t="n">
        <f aca="false">V8*W8</f>
        <v>0</v>
      </c>
      <c r="Y8" s="34" t="n">
        <f aca="false">SUM(I8+L8+O8+U8+X8)</f>
        <v>0</v>
      </c>
    </row>
    <row r="9" customFormat="false" ht="32.1" hidden="false" customHeight="true" outlineLevel="0" collapsed="false">
      <c r="A9" s="24" t="n">
        <v>6</v>
      </c>
      <c r="B9" s="29" t="s">
        <v>35</v>
      </c>
      <c r="C9" s="29" t="s">
        <v>36</v>
      </c>
      <c r="D9" s="26" t="s">
        <v>37</v>
      </c>
      <c r="E9" s="41" t="s">
        <v>34</v>
      </c>
      <c r="F9" s="27" t="n">
        <v>8511055992</v>
      </c>
      <c r="G9" s="28" t="n">
        <v>10</v>
      </c>
      <c r="H9" s="18" t="n">
        <v>0</v>
      </c>
      <c r="I9" s="19" t="n">
        <f aca="false">G9*H9</f>
        <v>0</v>
      </c>
      <c r="J9" s="28" t="n">
        <v>1</v>
      </c>
      <c r="K9" s="29" t="n">
        <v>0</v>
      </c>
      <c r="L9" s="30" t="n">
        <f aca="false">J9*K9</f>
        <v>0</v>
      </c>
      <c r="M9" s="28" t="n">
        <v>0</v>
      </c>
      <c r="N9" s="29" t="n">
        <v>0</v>
      </c>
      <c r="O9" s="30" t="n">
        <f aca="false">M9*N9</f>
        <v>0</v>
      </c>
      <c r="P9" s="31" t="n">
        <v>0</v>
      </c>
      <c r="Q9" s="32" t="n">
        <v>0</v>
      </c>
      <c r="R9" s="33" t="n">
        <f aca="false">P9*Q9</f>
        <v>0</v>
      </c>
      <c r="S9" s="28" t="n">
        <v>1</v>
      </c>
      <c r="T9" s="29" t="n">
        <v>0</v>
      </c>
      <c r="U9" s="30" t="n">
        <f aca="false">S9*T9</f>
        <v>0</v>
      </c>
      <c r="V9" s="28" t="n">
        <v>1</v>
      </c>
      <c r="W9" s="29" t="n">
        <v>0</v>
      </c>
      <c r="X9" s="30" t="n">
        <f aca="false">V9*W9</f>
        <v>0</v>
      </c>
      <c r="Y9" s="34" t="n">
        <f aca="false">SUM(I9+L9+O9+U9+X9)</f>
        <v>0</v>
      </c>
    </row>
    <row r="10" customFormat="false" ht="32.1" hidden="false" customHeight="true" outlineLevel="0" collapsed="false">
      <c r="A10" s="24" t="n">
        <v>7</v>
      </c>
      <c r="B10" s="25" t="s">
        <v>38</v>
      </c>
      <c r="C10" s="25" t="s">
        <v>39</v>
      </c>
      <c r="D10" s="37" t="s">
        <v>40</v>
      </c>
      <c r="E10" s="40" t="s">
        <v>27</v>
      </c>
      <c r="F10" s="27" t="n">
        <v>7121067254</v>
      </c>
      <c r="G10" s="28" t="n">
        <v>5</v>
      </c>
      <c r="H10" s="18" t="n">
        <v>0</v>
      </c>
      <c r="I10" s="19" t="n">
        <f aca="false">G10*H10</f>
        <v>0</v>
      </c>
      <c r="J10" s="28" t="n">
        <v>0</v>
      </c>
      <c r="K10" s="29" t="n">
        <v>0</v>
      </c>
      <c r="L10" s="30" t="n">
        <f aca="false">J10*K10</f>
        <v>0</v>
      </c>
      <c r="M10" s="28" t="n">
        <v>0</v>
      </c>
      <c r="N10" s="29" t="n">
        <v>0</v>
      </c>
      <c r="O10" s="30" t="n">
        <f aca="false">M10*N10</f>
        <v>0</v>
      </c>
      <c r="P10" s="31" t="n">
        <v>0</v>
      </c>
      <c r="Q10" s="32" t="n">
        <v>0</v>
      </c>
      <c r="R10" s="33" t="n">
        <f aca="false">P10*Q10</f>
        <v>0</v>
      </c>
      <c r="S10" s="28" t="n">
        <v>0</v>
      </c>
      <c r="T10" s="29" t="n">
        <v>0</v>
      </c>
      <c r="U10" s="30" t="n">
        <f aca="false">S10*T10</f>
        <v>0</v>
      </c>
      <c r="V10" s="28" t="n">
        <v>0</v>
      </c>
      <c r="W10" s="29" t="n">
        <v>0</v>
      </c>
      <c r="X10" s="30" t="n">
        <f aca="false">V10*W10</f>
        <v>0</v>
      </c>
      <c r="Y10" s="34" t="n">
        <f aca="false">SUM(I10+L10+O10+U10+X10)</f>
        <v>0</v>
      </c>
    </row>
    <row r="11" customFormat="false" ht="32.1" hidden="false" customHeight="true" outlineLevel="0" collapsed="false">
      <c r="A11" s="24" t="n">
        <v>8</v>
      </c>
      <c r="B11" s="25" t="s">
        <v>41</v>
      </c>
      <c r="C11" s="25" t="s">
        <v>42</v>
      </c>
      <c r="D11" s="26" t="s">
        <v>43</v>
      </c>
      <c r="E11" s="40" t="s">
        <v>20</v>
      </c>
      <c r="F11" s="27" t="n">
        <v>6761773084</v>
      </c>
      <c r="G11" s="28" t="n">
        <v>5</v>
      </c>
      <c r="H11" s="18" t="n">
        <v>0</v>
      </c>
      <c r="I11" s="19" t="n">
        <f aca="false">G11*H11</f>
        <v>0</v>
      </c>
      <c r="J11" s="28" t="n">
        <v>1</v>
      </c>
      <c r="K11" s="29" t="n">
        <v>0</v>
      </c>
      <c r="L11" s="30" t="n">
        <f aca="false">J11*K11</f>
        <v>0</v>
      </c>
      <c r="M11" s="28" t="n">
        <v>0</v>
      </c>
      <c r="N11" s="29" t="n">
        <v>0</v>
      </c>
      <c r="O11" s="30" t="n">
        <f aca="false">M11*N11</f>
        <v>0</v>
      </c>
      <c r="P11" s="31" t="n">
        <v>2</v>
      </c>
      <c r="Q11" s="32" t="n">
        <v>0</v>
      </c>
      <c r="R11" s="33" t="n">
        <f aca="false">P11*Q11</f>
        <v>0</v>
      </c>
      <c r="S11" s="28" t="n">
        <v>1</v>
      </c>
      <c r="T11" s="29" t="n">
        <v>0</v>
      </c>
      <c r="U11" s="30" t="n">
        <f aca="false">S11*T11</f>
        <v>0</v>
      </c>
      <c r="V11" s="28" t="n">
        <v>2</v>
      </c>
      <c r="W11" s="29" t="n">
        <v>0</v>
      </c>
      <c r="X11" s="30" t="n">
        <f aca="false">V11*W11</f>
        <v>0</v>
      </c>
      <c r="Y11" s="34" t="n">
        <f aca="false">SUM(I11+L11+O11+U11+X11)</f>
        <v>0</v>
      </c>
    </row>
    <row r="12" customFormat="false" ht="32.1" hidden="false" customHeight="true" outlineLevel="0" collapsed="false">
      <c r="A12" s="24" t="n">
        <v>9</v>
      </c>
      <c r="B12" s="25" t="s">
        <v>44</v>
      </c>
      <c r="C12" s="25" t="s">
        <v>45</v>
      </c>
      <c r="D12" s="37" t="s">
        <v>46</v>
      </c>
      <c r="E12" s="40" t="s">
        <v>47</v>
      </c>
      <c r="F12" s="27" t="n">
        <v>8131096298</v>
      </c>
      <c r="G12" s="28" t="n">
        <v>3</v>
      </c>
      <c r="H12" s="18" t="n">
        <v>0</v>
      </c>
      <c r="I12" s="19" t="n">
        <f aca="false">G12*H12</f>
        <v>0</v>
      </c>
      <c r="J12" s="28" t="n">
        <v>1</v>
      </c>
      <c r="K12" s="29" t="n">
        <v>0</v>
      </c>
      <c r="L12" s="30" t="n">
        <f aca="false">J12*K12</f>
        <v>0</v>
      </c>
      <c r="M12" s="28" t="n">
        <v>1</v>
      </c>
      <c r="N12" s="29" t="n">
        <v>0</v>
      </c>
      <c r="O12" s="30" t="n">
        <f aca="false">M12*N12</f>
        <v>0</v>
      </c>
      <c r="P12" s="31" t="n">
        <v>1</v>
      </c>
      <c r="Q12" s="32" t="n">
        <v>0</v>
      </c>
      <c r="R12" s="33" t="n">
        <f aca="false">P12*Q12</f>
        <v>0</v>
      </c>
      <c r="S12" s="28" t="n">
        <v>1</v>
      </c>
      <c r="T12" s="29" t="n">
        <v>0</v>
      </c>
      <c r="U12" s="30" t="n">
        <f aca="false">S12*T12</f>
        <v>0</v>
      </c>
      <c r="V12" s="28" t="n">
        <v>0</v>
      </c>
      <c r="W12" s="29" t="n">
        <v>0</v>
      </c>
      <c r="X12" s="30" t="n">
        <f aca="false">V12*W12</f>
        <v>0</v>
      </c>
      <c r="Y12" s="34" t="n">
        <f aca="false">SUM(I12+L12+O12+U12+X12)</f>
        <v>0</v>
      </c>
    </row>
    <row r="13" customFormat="false" ht="32.1" hidden="false" customHeight="true" outlineLevel="0" collapsed="false">
      <c r="A13" s="24" t="n">
        <v>10</v>
      </c>
      <c r="B13" s="25" t="s">
        <v>48</v>
      </c>
      <c r="C13" s="25" t="s">
        <v>49</v>
      </c>
      <c r="D13" s="37" t="s">
        <v>50</v>
      </c>
      <c r="E13" s="38" t="s">
        <v>27</v>
      </c>
      <c r="F13" s="42" t="n">
        <v>9660437133</v>
      </c>
      <c r="G13" s="28" t="n">
        <v>2</v>
      </c>
      <c r="H13" s="18" t="n">
        <v>0</v>
      </c>
      <c r="I13" s="19" t="n">
        <f aca="false">G13*H13</f>
        <v>0</v>
      </c>
      <c r="J13" s="28" t="n">
        <v>2</v>
      </c>
      <c r="K13" s="29" t="n">
        <v>0</v>
      </c>
      <c r="L13" s="30" t="n">
        <f aca="false">J13*K13</f>
        <v>0</v>
      </c>
      <c r="M13" s="28" t="n">
        <v>2</v>
      </c>
      <c r="N13" s="29" t="n">
        <v>0</v>
      </c>
      <c r="O13" s="30" t="n">
        <f aca="false">M13*N13</f>
        <v>0</v>
      </c>
      <c r="P13" s="31" t="n">
        <v>0</v>
      </c>
      <c r="Q13" s="32" t="n">
        <v>0</v>
      </c>
      <c r="R13" s="33" t="n">
        <f aca="false">P13*Q13</f>
        <v>0</v>
      </c>
      <c r="S13" s="28" t="n">
        <v>0</v>
      </c>
      <c r="T13" s="29" t="n">
        <v>0</v>
      </c>
      <c r="U13" s="30" t="n">
        <f aca="false">S13*T13</f>
        <v>0</v>
      </c>
      <c r="V13" s="28" t="n">
        <v>0</v>
      </c>
      <c r="W13" s="29" t="n">
        <v>0</v>
      </c>
      <c r="X13" s="30" t="n">
        <f aca="false">V13*W13</f>
        <v>0</v>
      </c>
      <c r="Y13" s="34" t="n">
        <f aca="false">SUM(I13+L13+O13+U13+X13)</f>
        <v>0</v>
      </c>
    </row>
    <row r="14" customFormat="false" ht="32.1" hidden="false" customHeight="true" outlineLevel="0" collapsed="false">
      <c r="A14" s="24" t="n">
        <v>11</v>
      </c>
      <c r="B14" s="25" t="s">
        <v>51</v>
      </c>
      <c r="C14" s="25" t="s">
        <v>52</v>
      </c>
      <c r="D14" s="37" t="s">
        <v>53</v>
      </c>
      <c r="E14" s="40" t="s">
        <v>20</v>
      </c>
      <c r="F14" s="27" t="n">
        <v>9590788263</v>
      </c>
      <c r="G14" s="28" t="n">
        <v>2</v>
      </c>
      <c r="H14" s="18" t="n">
        <v>0</v>
      </c>
      <c r="I14" s="19" t="n">
        <f aca="false">G14*H14</f>
        <v>0</v>
      </c>
      <c r="J14" s="28" t="n">
        <v>0</v>
      </c>
      <c r="K14" s="29" t="n">
        <v>0</v>
      </c>
      <c r="L14" s="30" t="n">
        <f aca="false">J14*K14</f>
        <v>0</v>
      </c>
      <c r="M14" s="28" t="n">
        <v>1</v>
      </c>
      <c r="N14" s="29" t="n">
        <v>0</v>
      </c>
      <c r="O14" s="30" t="n">
        <f aca="false">M14*N14</f>
        <v>0</v>
      </c>
      <c r="P14" s="31" t="n">
        <v>0</v>
      </c>
      <c r="Q14" s="32" t="n">
        <v>0</v>
      </c>
      <c r="R14" s="33" t="n">
        <f aca="false">P14*Q14</f>
        <v>0</v>
      </c>
      <c r="S14" s="28" t="n">
        <v>1</v>
      </c>
      <c r="T14" s="29" t="n">
        <v>0</v>
      </c>
      <c r="U14" s="30" t="n">
        <f aca="false">S14*T14</f>
        <v>0</v>
      </c>
      <c r="V14" s="28" t="n">
        <v>1</v>
      </c>
      <c r="W14" s="29" t="n">
        <v>0</v>
      </c>
      <c r="X14" s="30" t="n">
        <f aca="false">V14*W14</f>
        <v>0</v>
      </c>
      <c r="Y14" s="34" t="n">
        <f aca="false">SUM(I14+L14+O14+U14+X14)</f>
        <v>0</v>
      </c>
    </row>
    <row r="15" customFormat="false" ht="32.1" hidden="false" customHeight="true" outlineLevel="0" collapsed="false">
      <c r="A15" s="24" t="n">
        <v>12</v>
      </c>
      <c r="B15" s="25" t="s">
        <v>54</v>
      </c>
      <c r="C15" s="25" t="s">
        <v>55</v>
      </c>
      <c r="D15" s="37" t="s">
        <v>56</v>
      </c>
      <c r="E15" s="27" t="s">
        <v>20</v>
      </c>
      <c r="F15" s="27" t="n">
        <v>9670056823</v>
      </c>
      <c r="G15" s="28" t="n">
        <v>3</v>
      </c>
      <c r="H15" s="18" t="n">
        <v>0</v>
      </c>
      <c r="I15" s="19" t="n">
        <f aca="false">G15*H15</f>
        <v>0</v>
      </c>
      <c r="J15" s="28" t="n">
        <v>1</v>
      </c>
      <c r="K15" s="29" t="n">
        <v>0</v>
      </c>
      <c r="L15" s="30" t="n">
        <f aca="false">J15*K15</f>
        <v>0</v>
      </c>
      <c r="M15" s="28" t="n">
        <v>1</v>
      </c>
      <c r="N15" s="29" t="n">
        <v>0</v>
      </c>
      <c r="O15" s="30" t="n">
        <f aca="false">M15*N15</f>
        <v>0</v>
      </c>
      <c r="P15" s="31" t="n">
        <v>0</v>
      </c>
      <c r="Q15" s="32" t="n">
        <v>0</v>
      </c>
      <c r="R15" s="33" t="n">
        <f aca="false">P15*Q15</f>
        <v>0</v>
      </c>
      <c r="S15" s="28" t="n">
        <v>1</v>
      </c>
      <c r="T15" s="29" t="n">
        <v>0</v>
      </c>
      <c r="U15" s="30" t="n">
        <f aca="false">S15*T15</f>
        <v>0</v>
      </c>
      <c r="V15" s="28" t="n">
        <v>1</v>
      </c>
      <c r="W15" s="29" t="n">
        <v>0</v>
      </c>
      <c r="X15" s="30" t="n">
        <f aca="false">V15*W15</f>
        <v>0</v>
      </c>
      <c r="Y15" s="34" t="n">
        <f aca="false">SUM(I15+L15+O15+U15+X15)</f>
        <v>0</v>
      </c>
    </row>
    <row r="16" customFormat="false" ht="32.1" hidden="false" customHeight="true" outlineLevel="0" collapsed="false">
      <c r="A16" s="24" t="n">
        <v>13</v>
      </c>
      <c r="B16" s="25" t="s">
        <v>57</v>
      </c>
      <c r="C16" s="25" t="s">
        <v>58</v>
      </c>
      <c r="D16" s="37" t="s">
        <v>59</v>
      </c>
      <c r="E16" s="43" t="s">
        <v>27</v>
      </c>
      <c r="F16" s="27" t="n">
        <v>7251045452</v>
      </c>
      <c r="G16" s="28" t="n">
        <v>0</v>
      </c>
      <c r="H16" s="18" t="n">
        <v>0</v>
      </c>
      <c r="I16" s="19" t="n">
        <f aca="false">G16*H16</f>
        <v>0</v>
      </c>
      <c r="J16" s="28" t="n">
        <v>0</v>
      </c>
      <c r="K16" s="29" t="n">
        <v>0</v>
      </c>
      <c r="L16" s="30" t="n">
        <f aca="false">J16*K16</f>
        <v>0</v>
      </c>
      <c r="M16" s="28" t="n">
        <v>0</v>
      </c>
      <c r="N16" s="29" t="n">
        <v>0</v>
      </c>
      <c r="O16" s="30" t="n">
        <f aca="false">M16*N16</f>
        <v>0</v>
      </c>
      <c r="P16" s="31" t="n">
        <v>0</v>
      </c>
      <c r="Q16" s="32" t="n">
        <v>0</v>
      </c>
      <c r="R16" s="33" t="n">
        <f aca="false">P16*Q16</f>
        <v>0</v>
      </c>
      <c r="S16" s="28" t="n">
        <v>1</v>
      </c>
      <c r="T16" s="29" t="n">
        <v>0</v>
      </c>
      <c r="U16" s="30" t="n">
        <f aca="false">S16*T16</f>
        <v>0</v>
      </c>
      <c r="V16" s="28" t="n">
        <v>0</v>
      </c>
      <c r="W16" s="29" t="n">
        <v>0</v>
      </c>
      <c r="X16" s="30" t="n">
        <f aca="false">V16*W16</f>
        <v>0</v>
      </c>
      <c r="Y16" s="34" t="n">
        <f aca="false">SUM(I16+L16+O16+U16+X16)</f>
        <v>0</v>
      </c>
    </row>
    <row r="17" customFormat="false" ht="32.1" hidden="false" customHeight="true" outlineLevel="0" collapsed="false">
      <c r="A17" s="24" t="n">
        <v>14</v>
      </c>
      <c r="B17" s="44" t="s">
        <v>60</v>
      </c>
      <c r="C17" s="44" t="s">
        <v>61</v>
      </c>
      <c r="D17" s="37" t="s">
        <v>62</v>
      </c>
      <c r="E17" s="38" t="s">
        <v>63</v>
      </c>
      <c r="F17" s="27" t="n">
        <v>5251007278</v>
      </c>
      <c r="G17" s="28" t="n">
        <v>37</v>
      </c>
      <c r="H17" s="18" t="n">
        <v>0</v>
      </c>
      <c r="I17" s="19" t="n">
        <f aca="false">G17*H17</f>
        <v>0</v>
      </c>
      <c r="J17" s="28" t="n">
        <v>14</v>
      </c>
      <c r="K17" s="29" t="n">
        <v>0</v>
      </c>
      <c r="L17" s="30" t="n">
        <f aca="false">J17*K17</f>
        <v>0</v>
      </c>
      <c r="M17" s="28" t="n">
        <v>6</v>
      </c>
      <c r="N17" s="29" t="n">
        <v>0</v>
      </c>
      <c r="O17" s="30" t="n">
        <f aca="false">M17*N17</f>
        <v>0</v>
      </c>
      <c r="P17" s="31" t="n">
        <v>4</v>
      </c>
      <c r="Q17" s="32" t="n">
        <v>0</v>
      </c>
      <c r="R17" s="33" t="n">
        <f aca="false">P17*Q17</f>
        <v>0</v>
      </c>
      <c r="S17" s="28" t="n">
        <v>10</v>
      </c>
      <c r="T17" s="29" t="n">
        <v>0</v>
      </c>
      <c r="U17" s="30" t="n">
        <f aca="false">S17*T17</f>
        <v>0</v>
      </c>
      <c r="V17" s="28" t="n">
        <v>0</v>
      </c>
      <c r="W17" s="29" t="n">
        <v>0</v>
      </c>
      <c r="X17" s="30" t="n">
        <f aca="false">V17*W17</f>
        <v>0</v>
      </c>
      <c r="Y17" s="34" t="n">
        <f aca="false">SUM(I17+L17+O17+U17+X17)</f>
        <v>0</v>
      </c>
    </row>
    <row r="18" customFormat="false" ht="32.1" hidden="false" customHeight="true" outlineLevel="0" collapsed="false">
      <c r="A18" s="24" t="n">
        <v>15</v>
      </c>
      <c r="B18" s="44" t="s">
        <v>64</v>
      </c>
      <c r="C18" s="44" t="s">
        <v>65</v>
      </c>
      <c r="D18" s="45" t="s">
        <v>66</v>
      </c>
      <c r="E18" s="43" t="s">
        <v>67</v>
      </c>
      <c r="F18" s="38" t="n">
        <v>7781029219</v>
      </c>
      <c r="G18" s="46" t="n">
        <v>4</v>
      </c>
      <c r="H18" s="18" t="n">
        <v>0</v>
      </c>
      <c r="I18" s="19" t="n">
        <f aca="false">G18*H18</f>
        <v>0</v>
      </c>
      <c r="J18" s="47" t="n">
        <v>3</v>
      </c>
      <c r="K18" s="29" t="n">
        <v>0</v>
      </c>
      <c r="L18" s="30" t="n">
        <f aca="false">J18*K18</f>
        <v>0</v>
      </c>
      <c r="M18" s="47" t="n">
        <v>0</v>
      </c>
      <c r="N18" s="29" t="n">
        <v>0</v>
      </c>
      <c r="O18" s="30" t="n">
        <f aca="false">M18*N18</f>
        <v>0</v>
      </c>
      <c r="P18" s="48" t="n">
        <v>0</v>
      </c>
      <c r="Q18" s="32" t="n">
        <v>0</v>
      </c>
      <c r="R18" s="33" t="n">
        <f aca="false">P18*Q18</f>
        <v>0</v>
      </c>
      <c r="S18" s="28" t="n">
        <v>0</v>
      </c>
      <c r="T18" s="29" t="n">
        <v>0</v>
      </c>
      <c r="U18" s="30" t="n">
        <f aca="false">S18*T18</f>
        <v>0</v>
      </c>
      <c r="V18" s="28" t="n">
        <v>0</v>
      </c>
      <c r="W18" s="29" t="n">
        <v>0</v>
      </c>
      <c r="X18" s="30" t="n">
        <f aca="false">V18*W18</f>
        <v>0</v>
      </c>
      <c r="Y18" s="34" t="n">
        <f aca="false">SUM(I18+L18+O18+U18+X18)</f>
        <v>0</v>
      </c>
    </row>
    <row r="19" customFormat="false" ht="32.1" hidden="false" customHeight="true" outlineLevel="0" collapsed="false">
      <c r="A19" s="49" t="n">
        <v>16</v>
      </c>
      <c r="B19" s="50" t="s">
        <v>68</v>
      </c>
      <c r="C19" s="50" t="s">
        <v>69</v>
      </c>
      <c r="D19" s="51" t="s">
        <v>70</v>
      </c>
      <c r="E19" s="52" t="s">
        <v>20</v>
      </c>
      <c r="F19" s="52" t="n">
        <v>5472169306</v>
      </c>
      <c r="G19" s="53" t="n">
        <v>13</v>
      </c>
      <c r="H19" s="54" t="n">
        <v>0</v>
      </c>
      <c r="I19" s="55" t="n">
        <f aca="false">G19*H19</f>
        <v>0</v>
      </c>
      <c r="J19" s="56" t="n">
        <v>0</v>
      </c>
      <c r="K19" s="57" t="n">
        <v>0</v>
      </c>
      <c r="L19" s="58" t="n">
        <f aca="false">J19*K19</f>
        <v>0</v>
      </c>
      <c r="M19" s="56" t="n">
        <v>0</v>
      </c>
      <c r="N19" s="57" t="n">
        <v>0</v>
      </c>
      <c r="O19" s="58" t="n">
        <f aca="false">M19*N19</f>
        <v>0</v>
      </c>
      <c r="P19" s="59" t="n">
        <v>1</v>
      </c>
      <c r="Q19" s="60" t="n">
        <v>0</v>
      </c>
      <c r="R19" s="61" t="n">
        <f aca="false">P19*Q19</f>
        <v>0</v>
      </c>
      <c r="S19" s="56" t="n">
        <v>0</v>
      </c>
      <c r="T19" s="57" t="n">
        <v>0</v>
      </c>
      <c r="U19" s="58" t="n">
        <f aca="false">S19*T19</f>
        <v>0</v>
      </c>
      <c r="V19" s="56" t="n">
        <v>0</v>
      </c>
      <c r="W19" s="57" t="n">
        <v>0</v>
      </c>
      <c r="X19" s="58" t="n">
        <f aca="false">V19*W19</f>
        <v>0</v>
      </c>
      <c r="Y19" s="62" t="n">
        <f aca="false">SUM(I19+L19+O19+U19+X19)</f>
        <v>0</v>
      </c>
    </row>
    <row r="20" customFormat="false" ht="15.75" hidden="false" customHeight="false" outlineLevel="0" collapsed="false">
      <c r="A20" s="63" t="n">
        <v>17</v>
      </c>
      <c r="B20" s="64"/>
      <c r="C20" s="65"/>
      <c r="D20" s="65"/>
      <c r="E20" s="65"/>
      <c r="F20" s="66" t="s">
        <v>71</v>
      </c>
      <c r="G20" s="67" t="n">
        <f aca="false">SUM(G4:G19)</f>
        <v>116</v>
      </c>
      <c r="H20" s="68"/>
      <c r="I20" s="69" t="n">
        <f aca="false">SUM(I4:I19)</f>
        <v>0</v>
      </c>
      <c r="J20" s="67" t="n">
        <f aca="false">SUM(J4:J19)</f>
        <v>39</v>
      </c>
      <c r="K20" s="68"/>
      <c r="L20" s="69" t="n">
        <f aca="false">SUM(L4:L19)</f>
        <v>0</v>
      </c>
      <c r="M20" s="67" t="n">
        <f aca="false">SUM(M4:M19)</f>
        <v>14</v>
      </c>
      <c r="N20" s="68"/>
      <c r="O20" s="69" t="n">
        <f aca="false">SUM(O4:O19)</f>
        <v>0</v>
      </c>
      <c r="P20" s="70" t="n">
        <f aca="false">SUM(P4:P19)</f>
        <v>11</v>
      </c>
      <c r="Q20" s="71"/>
      <c r="R20" s="72" t="n">
        <f aca="false">SUM(R4:R19)</f>
        <v>0</v>
      </c>
      <c r="S20" s="67" t="n">
        <f aca="false">SUM(S4:S19)</f>
        <v>18</v>
      </c>
      <c r="T20" s="68"/>
      <c r="U20" s="69" t="n">
        <f aca="false">SUM(U4:U19)</f>
        <v>0</v>
      </c>
      <c r="V20" s="67" t="n">
        <f aca="false">SUM(V4:V19)</f>
        <v>6</v>
      </c>
      <c r="W20" s="68"/>
      <c r="X20" s="69" t="n">
        <f aca="false">SUM(X4:X19)</f>
        <v>0</v>
      </c>
      <c r="Y20" s="73" t="n">
        <f aca="false">SUM(Y4:Y19)</f>
        <v>0</v>
      </c>
    </row>
    <row r="21" customFormat="false" ht="15" hidden="false" customHeight="true" outlineLevel="0" collapsed="false"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5"/>
    </row>
    <row r="26" customFormat="false" ht="14.25" hidden="false" customHeight="false" outlineLevel="0" collapsed="false">
      <c r="F26" s="1" t="s">
        <v>72</v>
      </c>
    </row>
  </sheetData>
  <mergeCells count="15">
    <mergeCell ref="A1:Y1"/>
    <mergeCell ref="A2:A3"/>
    <mergeCell ref="B2:B3"/>
    <mergeCell ref="C2:C3"/>
    <mergeCell ref="D2:D3"/>
    <mergeCell ref="E2:E3"/>
    <mergeCell ref="F2:F3"/>
    <mergeCell ref="G2:I2"/>
    <mergeCell ref="J2:L2"/>
    <mergeCell ref="M2:O2"/>
    <mergeCell ref="P2:R2"/>
    <mergeCell ref="S2:U2"/>
    <mergeCell ref="V2:X2"/>
    <mergeCell ref="Y2:Y3"/>
    <mergeCell ref="B21:X21"/>
  </mergeCells>
  <hyperlinks>
    <hyperlink ref="E5" r:id="rId1" display="https://brokerpefexpert.efaktura.gov.pl"/>
    <hyperlink ref="D6" r:id="rId2" display="sekretariat.ias.opole@mf.gov.pl"/>
    <hyperlink ref="E6" r:id="rId3" display="https://www.brokerinfinite.efaktura.gov.pl"/>
    <hyperlink ref="D7" r:id="rId4" display="ias.gdansk@mf.gov.pl"/>
    <hyperlink ref="E7" r:id="rId5" display="https://brokerpefexpert.efaktura.gov.pl"/>
    <hyperlink ref="D8" r:id="rId6" display="ias.olsztyn@mf.gov.pl"/>
    <hyperlink ref="D10" r:id="rId7" display="sekretariat.ias.lublin@mf.gov.pl"/>
    <hyperlink ref="D12" r:id="rId8" display="ias.rzeszow@mf.gov.pl"/>
    <hyperlink ref="D13" r:id="rId9" display="ias.bialystok@mf.gov.pl"/>
    <hyperlink ref="E13" r:id="rId10" display="https://www.brokerinfinite.efaktura.gov.pl"/>
    <hyperlink ref="D14" r:id="rId11" display=" ias.kielce@mf.gov.pl"/>
    <hyperlink ref="D15" r:id="rId12" display="IAS.Bydgoszcz@mf.gov.pl"/>
    <hyperlink ref="E15" r:id="rId13" display="https://brokerpefexpert.efaktura.gov.pl"/>
    <hyperlink ref="D16" r:id="rId14" display="ias.lodz@mf.gov.pl"/>
    <hyperlink ref="D17" r:id="rId15" display="ias.warszawa@mf.gov.pl"/>
    <hyperlink ref="E17" r:id="rId16" display="https://pefexpert.pl"/>
    <hyperlink ref="E19" r:id="rId17" display="https://brokerpefexpert.efaktura.gov.pl"/>
  </hyperlinks>
  <printOptions headings="false" gridLines="false" gridLinesSet="true" horizontalCentered="false" verticalCentered="false"/>
  <pageMargins left="0.25" right="0.25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25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0</cp:revision>
  <cp:lastPrinted>2020-09-08T10:44:25Z</cp:lastPrinted>
  <dcterms:created xsi:type="dcterms:W3CDTF">2016-11-03T08:00:18Z</dcterms:created>
  <dcterms:modified xsi:type="dcterms:W3CDTF">2020-10-09T07:45:05Z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