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JN\Desktop\KOPIA ILZ-01\2401-ILZ-01_261_95_2020_Wywóz odpadów US Ruda Śląska\"/>
    </mc:Choice>
  </mc:AlternateContent>
  <bookViews>
    <workbookView xWindow="0" yWindow="0" windowWidth="23145" windowHeight="7650"/>
  </bookViews>
  <sheets>
    <sheet name="Arkusz1" sheetId="1" r:id="rId1"/>
  </sheets>
  <definedNames>
    <definedName name="_xlnm.Print_Area" localSheetId="0">Arkusz1!$A$1:$L$13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J10" i="1"/>
  <c r="J9" i="1"/>
  <c r="J8" i="1"/>
  <c r="J7" i="1"/>
  <c r="J6" i="1"/>
  <c r="J5" i="1"/>
  <c r="I10" i="1"/>
  <c r="I9" i="1"/>
  <c r="I8" i="1"/>
  <c r="I7" i="1"/>
  <c r="I6" i="1"/>
  <c r="I5" i="1"/>
  <c r="H8" i="1"/>
  <c r="H9" i="1"/>
  <c r="H10" i="1"/>
  <c r="H6" i="1"/>
  <c r="H7" i="1"/>
  <c r="H5" i="1"/>
  <c r="J11" i="1" l="1"/>
  <c r="K11" i="1"/>
</calcChain>
</file>

<file path=xl/sharedStrings.xml><?xml version="1.0" encoding="utf-8"?>
<sst xmlns="http://schemas.openxmlformats.org/spreadsheetml/2006/main" count="46" uniqueCount="39">
  <si>
    <t>240 l</t>
  </si>
  <si>
    <t>1 raz w miesiącu</t>
  </si>
  <si>
    <t>1 100 l</t>
  </si>
  <si>
    <t>Liczba pojemników</t>
  </si>
  <si>
    <t>Pojemność pojemnika</t>
  </si>
  <si>
    <t>a</t>
  </si>
  <si>
    <t>b</t>
  </si>
  <si>
    <t>c</t>
  </si>
  <si>
    <t>d</t>
  </si>
  <si>
    <t>e</t>
  </si>
  <si>
    <t>Frakcja odpadu</t>
  </si>
  <si>
    <t>Szkło</t>
  </si>
  <si>
    <t>Odpady ulegające biodegradacji</t>
  </si>
  <si>
    <t>Częstostliwość wywozu</t>
  </si>
  <si>
    <t>f</t>
  </si>
  <si>
    <t>Kwota VAT (8%)</t>
  </si>
  <si>
    <t>RAZEM</t>
  </si>
  <si>
    <t>Odpady pozostałe 
z selekcji</t>
  </si>
  <si>
    <t>Metale 
i tworzywa sztuczne</t>
  </si>
  <si>
    <t>Papier 
i tektura</t>
  </si>
  <si>
    <t>Załącznik nr 3</t>
  </si>
  <si>
    <t>FORMULARZ CENOWY</t>
  </si>
  <si>
    <t xml:space="preserve">            </t>
  </si>
  <si>
    <t xml:space="preserve">             </t>
  </si>
  <si>
    <t>Wartość ofety netto</t>
  </si>
  <si>
    <t>Wartość oferty brutto</t>
  </si>
  <si>
    <t>lp.</t>
  </si>
  <si>
    <t xml:space="preserve">Liczba wywozów 
w trakcie trwania umowy </t>
  </si>
  <si>
    <r>
      <t xml:space="preserve">
………………….…………………………...............</t>
    </r>
    <r>
      <rPr>
        <i/>
        <sz val="12"/>
        <color theme="1"/>
        <rFont val="Arial"/>
        <family val="2"/>
        <charset val="238"/>
      </rPr>
      <t xml:space="preserve"> 
</t>
    </r>
    <r>
      <rPr>
        <i/>
        <sz val="9"/>
        <color theme="1"/>
        <rFont val="Arial"/>
        <family val="2"/>
        <charset val="238"/>
      </rPr>
      <t>(podpisy osób uprawnionych 
do reprezentowania Wykonawcy)</t>
    </r>
  </si>
  <si>
    <t>Cena jednostkowa wywozu 1 pojemnika
brutto</t>
  </si>
  <si>
    <t>Cena jednostkowa wywozu 1 pojemnika
netto</t>
  </si>
  <si>
    <r>
      <t xml:space="preserve">g
</t>
    </r>
    <r>
      <rPr>
        <sz val="11"/>
        <color theme="1"/>
        <rFont val="Arial"/>
        <family val="2"/>
        <charset val="238"/>
      </rPr>
      <t>[f x 8%]</t>
    </r>
  </si>
  <si>
    <r>
      <t xml:space="preserve">i
</t>
    </r>
    <r>
      <rPr>
        <sz val="11"/>
        <color theme="1"/>
        <rFont val="Arial"/>
        <family val="2"/>
        <charset val="238"/>
      </rPr>
      <t xml:space="preserve">[c x e x f] </t>
    </r>
  </si>
  <si>
    <r>
      <t xml:space="preserve">j
</t>
    </r>
    <r>
      <rPr>
        <sz val="11"/>
        <color theme="1"/>
        <rFont val="Arial"/>
        <family val="2"/>
        <charset val="238"/>
      </rPr>
      <t>[c x e x h]</t>
    </r>
  </si>
  <si>
    <t>2401-ILZ-01.261.95.2020
2401-20-233301</t>
  </si>
  <si>
    <t>Odpady zielone</t>
  </si>
  <si>
    <t>1 raz w tygodniu</t>
  </si>
  <si>
    <t>6 razy w czasie trwania umowy</t>
  </si>
  <si>
    <t>h
[f + 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</si>
</sst>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/>
    <xf numFmtId="164" fontId="4" fillId="2" borderId="15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64" fontId="6" fillId="2" borderId="20" xfId="0" applyNumberFormat="1" applyFont="1" applyFill="1" applyBorder="1" applyAlignment="1">
      <alignment horizontal="center" vertical="center" wrapText="1"/>
    </xf>
    <xf numFmtId="164" fontId="6" fillId="2" borderId="2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2" borderId="1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zoomScale="90" zoomScaleNormal="90" workbookViewId="0">
      <selection activeCell="K11" sqref="K11"/>
    </sheetView>
  </sheetViews>
  <sheetFormatPr defaultRowHeight="15" x14ac:dyDescent="0.25"/>
  <cols>
    <col min="1" max="1" width="3.85546875" customWidth="1"/>
    <col min="2" max="2" width="15.85546875" customWidth="1"/>
    <col min="3" max="3" width="12.85546875" customWidth="1"/>
    <col min="4" max="4" width="12.5703125" customWidth="1"/>
    <col min="5" max="5" width="18.42578125" customWidth="1"/>
    <col min="6" max="6" width="20.28515625" customWidth="1"/>
    <col min="7" max="7" width="25.7109375" customWidth="1"/>
    <col min="8" max="11" width="22.7109375" customWidth="1"/>
  </cols>
  <sheetData>
    <row r="1" spans="1:11" ht="34.5" customHeight="1" thickBot="1" x14ac:dyDescent="0.3">
      <c r="A1" s="29" t="s">
        <v>34</v>
      </c>
      <c r="B1" s="30"/>
      <c r="C1" s="30"/>
      <c r="D1" s="30"/>
      <c r="E1" s="12"/>
      <c r="F1" s="12"/>
      <c r="G1" s="12"/>
      <c r="H1" s="12"/>
      <c r="I1" s="12"/>
      <c r="J1" s="37" t="s">
        <v>20</v>
      </c>
      <c r="K1" s="37"/>
    </row>
    <row r="2" spans="1:11" ht="16.5" thickBot="1" x14ac:dyDescent="0.3">
      <c r="A2" s="31" t="s">
        <v>21</v>
      </c>
      <c r="B2" s="32"/>
      <c r="C2" s="32"/>
      <c r="D2" s="32"/>
      <c r="E2" s="32"/>
      <c r="F2" s="32"/>
      <c r="G2" s="32"/>
      <c r="H2" s="32"/>
      <c r="I2" s="32"/>
      <c r="J2" s="32"/>
      <c r="K2" s="33"/>
    </row>
    <row r="3" spans="1:11" s="3" customFormat="1" ht="76.5" customHeight="1" x14ac:dyDescent="0.25">
      <c r="A3" s="13" t="s">
        <v>26</v>
      </c>
      <c r="B3" s="14" t="s">
        <v>10</v>
      </c>
      <c r="C3" s="15" t="s">
        <v>4</v>
      </c>
      <c r="D3" s="15" t="s">
        <v>3</v>
      </c>
      <c r="E3" s="15" t="s">
        <v>13</v>
      </c>
      <c r="F3" s="15" t="s">
        <v>27</v>
      </c>
      <c r="G3" s="15" t="s">
        <v>30</v>
      </c>
      <c r="H3" s="15" t="s">
        <v>15</v>
      </c>
      <c r="I3" s="15" t="s">
        <v>29</v>
      </c>
      <c r="J3" s="15" t="s">
        <v>24</v>
      </c>
      <c r="K3" s="16" t="s">
        <v>25</v>
      </c>
    </row>
    <row r="4" spans="1:11" ht="29.25" x14ac:dyDescent="0.25">
      <c r="A4" s="17">
        <v>1</v>
      </c>
      <c r="B4" s="23" t="s">
        <v>5</v>
      </c>
      <c r="C4" s="24" t="s">
        <v>6</v>
      </c>
      <c r="D4" s="24" t="s">
        <v>7</v>
      </c>
      <c r="E4" s="24" t="s">
        <v>8</v>
      </c>
      <c r="F4" s="24" t="s">
        <v>9</v>
      </c>
      <c r="G4" s="24" t="s">
        <v>14</v>
      </c>
      <c r="H4" s="25" t="s">
        <v>31</v>
      </c>
      <c r="I4" s="24" t="s">
        <v>38</v>
      </c>
      <c r="J4" s="25" t="s">
        <v>32</v>
      </c>
      <c r="K4" s="26" t="s">
        <v>33</v>
      </c>
    </row>
    <row r="5" spans="1:11" ht="45" customHeight="1" x14ac:dyDescent="0.25">
      <c r="A5" s="18">
        <v>2</v>
      </c>
      <c r="B5" s="5" t="s">
        <v>11</v>
      </c>
      <c r="C5" s="5" t="s">
        <v>2</v>
      </c>
      <c r="D5" s="5">
        <v>1</v>
      </c>
      <c r="E5" s="5" t="s">
        <v>1</v>
      </c>
      <c r="F5" s="5">
        <v>11</v>
      </c>
      <c r="G5" s="6"/>
      <c r="H5" s="7">
        <f>ROUND(G5*8%,2)</f>
        <v>0</v>
      </c>
      <c r="I5" s="7">
        <f>G5+H5</f>
        <v>0</v>
      </c>
      <c r="J5" s="7">
        <f>D5*F5*G5</f>
        <v>0</v>
      </c>
      <c r="K5" s="11">
        <f>D5*F5*I5</f>
        <v>0</v>
      </c>
    </row>
    <row r="6" spans="1:11" ht="45" customHeight="1" x14ac:dyDescent="0.25">
      <c r="A6" s="17">
        <v>3</v>
      </c>
      <c r="B6" s="5" t="s">
        <v>18</v>
      </c>
      <c r="C6" s="5" t="s">
        <v>2</v>
      </c>
      <c r="D6" s="5">
        <v>1</v>
      </c>
      <c r="E6" s="5" t="s">
        <v>1</v>
      </c>
      <c r="F6" s="5">
        <v>11</v>
      </c>
      <c r="G6" s="6"/>
      <c r="H6" s="7">
        <f t="shared" ref="H6:H10" si="0">ROUND(G6*8%,2)</f>
        <v>0</v>
      </c>
      <c r="I6" s="7">
        <f>G6+H6</f>
        <v>0</v>
      </c>
      <c r="J6" s="7">
        <f>D6*F6*G6</f>
        <v>0</v>
      </c>
      <c r="K6" s="11">
        <f>D6*F6*I6</f>
        <v>0</v>
      </c>
    </row>
    <row r="7" spans="1:11" ht="45" customHeight="1" x14ac:dyDescent="0.25">
      <c r="A7" s="18">
        <v>4</v>
      </c>
      <c r="B7" s="5" t="s">
        <v>19</v>
      </c>
      <c r="C7" s="5" t="s">
        <v>2</v>
      </c>
      <c r="D7" s="5">
        <v>2</v>
      </c>
      <c r="E7" s="5" t="s">
        <v>1</v>
      </c>
      <c r="F7" s="5">
        <v>11</v>
      </c>
      <c r="G7" s="6"/>
      <c r="H7" s="7">
        <f t="shared" si="0"/>
        <v>0</v>
      </c>
      <c r="I7" s="7">
        <f>G7+H7</f>
        <v>0</v>
      </c>
      <c r="J7" s="7">
        <f>D7*F7*G7</f>
        <v>0</v>
      </c>
      <c r="K7" s="11">
        <f>D7*F7*I7</f>
        <v>0</v>
      </c>
    </row>
    <row r="8" spans="1:11" ht="45" customHeight="1" x14ac:dyDescent="0.25">
      <c r="A8" s="17">
        <v>5</v>
      </c>
      <c r="B8" s="5" t="s">
        <v>12</v>
      </c>
      <c r="C8" s="5" t="s">
        <v>0</v>
      </c>
      <c r="D8" s="5">
        <v>1</v>
      </c>
      <c r="E8" s="5" t="s">
        <v>36</v>
      </c>
      <c r="F8" s="5">
        <v>48</v>
      </c>
      <c r="G8" s="6"/>
      <c r="H8" s="7">
        <f>ROUND(G8*8%,2)</f>
        <v>0</v>
      </c>
      <c r="I8" s="7">
        <f>G8+H8</f>
        <v>0</v>
      </c>
      <c r="J8" s="7">
        <f>D8*F8*G8</f>
        <v>0</v>
      </c>
      <c r="K8" s="11">
        <f>D8*F8*I8</f>
        <v>0</v>
      </c>
    </row>
    <row r="9" spans="1:11" ht="45" customHeight="1" x14ac:dyDescent="0.25">
      <c r="A9" s="19">
        <v>6</v>
      </c>
      <c r="B9" s="8" t="s">
        <v>17</v>
      </c>
      <c r="C9" s="8" t="s">
        <v>2</v>
      </c>
      <c r="D9" s="8">
        <v>1</v>
      </c>
      <c r="E9" s="8" t="s">
        <v>36</v>
      </c>
      <c r="F9" s="8">
        <v>48</v>
      </c>
      <c r="G9" s="9"/>
      <c r="H9" s="7">
        <f>ROUND(G9*8%,2)</f>
        <v>0</v>
      </c>
      <c r="I9" s="7">
        <f>G9+H9</f>
        <v>0</v>
      </c>
      <c r="J9" s="7">
        <f>D9*F9*G9</f>
        <v>0</v>
      </c>
      <c r="K9" s="11">
        <f>D9*F9*I9</f>
        <v>0</v>
      </c>
    </row>
    <row r="10" spans="1:11" ht="45" customHeight="1" thickBot="1" x14ac:dyDescent="0.3">
      <c r="A10" s="19">
        <v>7</v>
      </c>
      <c r="B10" s="8" t="s">
        <v>35</v>
      </c>
      <c r="C10" s="8" t="s">
        <v>2</v>
      </c>
      <c r="D10" s="8">
        <v>1</v>
      </c>
      <c r="E10" s="8" t="s">
        <v>37</v>
      </c>
      <c r="F10" s="8">
        <v>6</v>
      </c>
      <c r="G10" s="9"/>
      <c r="H10" s="7">
        <f>ROUND(G10*8%,2)</f>
        <v>0</v>
      </c>
      <c r="I10" s="7">
        <f>G10+H10</f>
        <v>0</v>
      </c>
      <c r="J10" s="7">
        <f>D10*F10*G10</f>
        <v>0</v>
      </c>
      <c r="K10" s="11">
        <f>D10*F10*I10</f>
        <v>0</v>
      </c>
    </row>
    <row r="11" spans="1:11" ht="45" customHeight="1" thickBot="1" x14ac:dyDescent="0.3">
      <c r="A11" s="20">
        <v>8</v>
      </c>
      <c r="B11" s="34" t="s">
        <v>16</v>
      </c>
      <c r="C11" s="35"/>
      <c r="D11" s="35"/>
      <c r="E11" s="35"/>
      <c r="F11" s="35"/>
      <c r="G11" s="35"/>
      <c r="H11" s="35"/>
      <c r="I11" s="36"/>
      <c r="J11" s="21">
        <f>SUM(J5:J10)</f>
        <v>0</v>
      </c>
      <c r="K11" s="22">
        <f>SUM(K5:K9)</f>
        <v>0</v>
      </c>
    </row>
    <row r="12" spans="1:11" ht="15.75" customHeight="1" x14ac:dyDescent="0.25">
      <c r="A12" s="4"/>
      <c r="B12" s="4"/>
      <c r="C12" s="4"/>
      <c r="D12" s="4"/>
      <c r="E12" s="4"/>
      <c r="F12" s="4"/>
      <c r="G12" s="27" t="s">
        <v>28</v>
      </c>
      <c r="H12" s="27"/>
      <c r="I12" s="27"/>
      <c r="J12" s="27"/>
      <c r="K12" s="27"/>
    </row>
    <row r="13" spans="1:11" ht="70.5" customHeight="1" x14ac:dyDescent="0.25">
      <c r="A13" s="4"/>
      <c r="B13" s="10"/>
      <c r="C13" s="10"/>
      <c r="D13" s="10"/>
      <c r="E13" s="4"/>
      <c r="F13" s="4"/>
      <c r="G13" s="28"/>
      <c r="H13" s="28"/>
      <c r="I13" s="28"/>
      <c r="J13" s="28"/>
      <c r="K13" s="28"/>
    </row>
    <row r="14" spans="1:11" ht="15.75" x14ac:dyDescent="0.25">
      <c r="G14" s="1"/>
      <c r="H14" s="1"/>
      <c r="I14" s="1"/>
      <c r="J14" s="1"/>
    </row>
    <row r="15" spans="1:11" ht="15.75" x14ac:dyDescent="0.25">
      <c r="G15" s="2" t="s">
        <v>22</v>
      </c>
      <c r="H15" s="2"/>
      <c r="I15" s="2"/>
      <c r="J15" s="2"/>
    </row>
    <row r="16" spans="1:11" ht="15.75" x14ac:dyDescent="0.25">
      <c r="G16" s="2"/>
      <c r="H16" s="2"/>
      <c r="I16" s="2"/>
      <c r="J16" s="2"/>
    </row>
    <row r="17" spans="7:11" ht="15.75" x14ac:dyDescent="0.25">
      <c r="G17" s="2" t="s">
        <v>23</v>
      </c>
      <c r="H17" s="2"/>
      <c r="I17" s="2"/>
      <c r="J17" s="2"/>
      <c r="K17" s="2"/>
    </row>
  </sheetData>
  <mergeCells count="5">
    <mergeCell ref="G12:K13"/>
    <mergeCell ref="A1:D1"/>
    <mergeCell ref="A2:K2"/>
    <mergeCell ref="B11:I11"/>
    <mergeCell ref="J1:K1"/>
  </mergeCells>
  <printOptions horizontalCentered="1" verticalCentered="1"/>
  <pageMargins left="0.39370078740157483" right="0.39370078740157483" top="0.39370078740157483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IAS w Katowicach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2020-09-15T10:55:19Z</cp:lastPrinted>
  <dcterms:created xsi:type="dcterms:W3CDTF">2020-04-28T05:56:17Z</dcterms:created>
  <dcterms:modified xsi:type="dcterms:W3CDTF">2020-12-04T11:12:55Z</dcterms:modified>
</cp:coreProperties>
</file>