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FU\Desktop\Nowy folder\ZAPROSZENIE\"/>
    </mc:Choice>
  </mc:AlternateContent>
  <xr:revisionPtr revIDLastSave="0" documentId="13_ncr:1_{53750DE3-F1DE-4544-BCFC-7189665108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F12" i="2"/>
  <c r="F13" i="2" s="1"/>
  <c r="F7" i="2"/>
  <c r="H7" i="2" s="1"/>
  <c r="G7" i="2" s="1"/>
  <c r="F6" i="2"/>
  <c r="H6" i="2" s="1"/>
  <c r="G6" i="2" s="1"/>
  <c r="F8" i="2" l="1"/>
  <c r="G8" i="2"/>
  <c r="H13" i="2" l="1"/>
  <c r="G12" i="2"/>
  <c r="G13" i="2" s="1"/>
  <c r="H8" i="2"/>
</calcChain>
</file>

<file path=xl/sharedStrings.xml><?xml version="1.0" encoding="utf-8"?>
<sst xmlns="http://schemas.openxmlformats.org/spreadsheetml/2006/main" count="41" uniqueCount="24">
  <si>
    <t>Liczba sztuk</t>
  </si>
  <si>
    <t>Kwota VAT</t>
  </si>
  <si>
    <t>Wartość brutto zamówienia</t>
  </si>
  <si>
    <t>a</t>
  </si>
  <si>
    <t>b</t>
  </si>
  <si>
    <t>c</t>
  </si>
  <si>
    <t>d</t>
  </si>
  <si>
    <t>e</t>
  </si>
  <si>
    <t>Cena netto jednej sztuki</t>
  </si>
  <si>
    <t>stawka VAT</t>
  </si>
  <si>
    <t>RAZEM</t>
  </si>
  <si>
    <t xml:space="preserve">Cena netto zamówienia </t>
  </si>
  <si>
    <t>Przedmiot zamówienia</t>
  </si>
  <si>
    <t>lp.</t>
  </si>
  <si>
    <r>
      <t xml:space="preserve">Kabua taktyczna do pistoletów Glock 17/19 - </t>
    </r>
    <r>
      <rPr>
        <b/>
        <sz val="12"/>
        <color theme="1"/>
        <rFont val="Calibri"/>
        <family val="2"/>
        <charset val="238"/>
        <scheme val="minor"/>
      </rPr>
      <t>PRAWA</t>
    </r>
  </si>
  <si>
    <r>
      <t xml:space="preserve">Kabua taktyczna do pistoletów Glock 17/19 - </t>
    </r>
    <r>
      <rPr>
        <b/>
        <sz val="12"/>
        <color theme="1"/>
        <rFont val="Calibri"/>
        <family val="2"/>
        <charset val="238"/>
        <scheme val="minor"/>
      </rPr>
      <t>LEWA</t>
    </r>
  </si>
  <si>
    <t>Formularz cenowy - CZĘŚĆ I</t>
  </si>
  <si>
    <t xml:space="preserve">Ładownica podwójna na magazynki do pistoletu Glock 17/19 </t>
  </si>
  <si>
    <t>Formularz cenowy - CZĘŚĆ II</t>
  </si>
  <si>
    <t>2401-ILZ[1].261.37.2024</t>
  </si>
  <si>
    <t>Załącznik nr 3 do Zaproszenia</t>
  </si>
  <si>
    <t>h (f x e)</t>
  </si>
  <si>
    <t>f [c x d]</t>
  </si>
  <si>
    <t>g [h - 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</si>
</sst>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1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7" fontId="2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4" workbookViewId="0">
      <selection activeCell="J9" sqref="J9"/>
    </sheetView>
  </sheetViews>
  <sheetFormatPr defaultRowHeight="14.4" x14ac:dyDescent="0.3"/>
  <cols>
    <col min="1" max="1" width="7.44140625" customWidth="1"/>
    <col min="2" max="2" width="59.6640625" bestFit="1" customWidth="1"/>
    <col min="3" max="3" width="11.44140625" customWidth="1"/>
    <col min="4" max="4" width="14.5546875" customWidth="1"/>
    <col min="5" max="5" width="13.88671875" customWidth="1"/>
    <col min="6" max="7" width="17.88671875" customWidth="1"/>
    <col min="8" max="8" width="18" customWidth="1"/>
    <col min="9" max="9" width="12.33203125" customWidth="1"/>
  </cols>
  <sheetData>
    <row r="1" spans="1:9" x14ac:dyDescent="0.3">
      <c r="B1" t="s">
        <v>19</v>
      </c>
      <c r="G1" s="17" t="s">
        <v>20</v>
      </c>
      <c r="H1" s="17"/>
    </row>
    <row r="3" spans="1:9" ht="53.4" customHeight="1" x14ac:dyDescent="0.3">
      <c r="A3" s="18" t="s">
        <v>16</v>
      </c>
      <c r="B3" s="18"/>
      <c r="C3" s="18"/>
      <c r="D3" s="18"/>
      <c r="E3" s="18"/>
      <c r="F3" s="18"/>
      <c r="G3" s="18"/>
      <c r="H3" s="18"/>
      <c r="I3" s="1"/>
    </row>
    <row r="4" spans="1:9" ht="31.2" x14ac:dyDescent="0.3">
      <c r="A4" s="4" t="s">
        <v>13</v>
      </c>
      <c r="B4" s="4" t="s">
        <v>12</v>
      </c>
      <c r="C4" s="4" t="s">
        <v>0</v>
      </c>
      <c r="D4" s="4" t="s">
        <v>8</v>
      </c>
      <c r="E4" s="4" t="s">
        <v>9</v>
      </c>
      <c r="F4" s="4" t="s">
        <v>11</v>
      </c>
      <c r="G4" s="4" t="s">
        <v>1</v>
      </c>
      <c r="H4" s="4" t="s">
        <v>2</v>
      </c>
    </row>
    <row r="5" spans="1:9" ht="15.6" x14ac:dyDescent="0.3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5" t="s">
        <v>22</v>
      </c>
      <c r="G5" s="5" t="s">
        <v>23</v>
      </c>
      <c r="H5" s="5" t="s">
        <v>21</v>
      </c>
    </row>
    <row r="6" spans="1:9" ht="54" customHeight="1" x14ac:dyDescent="0.3">
      <c r="A6" s="7">
        <v>1</v>
      </c>
      <c r="B6" s="2" t="s">
        <v>14</v>
      </c>
      <c r="C6" s="8">
        <v>155</v>
      </c>
      <c r="D6" s="9"/>
      <c r="E6" s="10"/>
      <c r="F6" s="11">
        <f>C6*D6</f>
        <v>0</v>
      </c>
      <c r="G6" s="11">
        <f>(H6-F6)</f>
        <v>0</v>
      </c>
      <c r="H6" s="11">
        <f>F6+(F6*E6)</f>
        <v>0</v>
      </c>
    </row>
    <row r="7" spans="1:9" ht="50.25" customHeight="1" x14ac:dyDescent="0.3">
      <c r="A7" s="7">
        <v>2</v>
      </c>
      <c r="B7" s="3" t="s">
        <v>15</v>
      </c>
      <c r="C7" s="8">
        <v>25</v>
      </c>
      <c r="D7" s="9"/>
      <c r="E7" s="10"/>
      <c r="F7" s="11">
        <f t="shared" ref="F7" si="0">C7*D7</f>
        <v>0</v>
      </c>
      <c r="G7" s="11">
        <f t="shared" ref="G7" si="1">(H7-F7)</f>
        <v>0</v>
      </c>
      <c r="H7" s="11">
        <f t="shared" ref="H7" si="2">F7+(F7*E7)</f>
        <v>0</v>
      </c>
    </row>
    <row r="8" spans="1:9" ht="26.4" customHeight="1" x14ac:dyDescent="0.3">
      <c r="A8" s="19">
        <v>3</v>
      </c>
      <c r="B8" s="15" t="s">
        <v>10</v>
      </c>
      <c r="C8" s="16"/>
      <c r="D8" s="16"/>
      <c r="E8" s="16"/>
      <c r="F8" s="12">
        <f>SUM(F6:F7)</f>
        <v>0</v>
      </c>
      <c r="G8" s="13">
        <f>SUM(G6:G7)</f>
        <v>0</v>
      </c>
      <c r="H8" s="14">
        <f>SUM(H6:H7)</f>
        <v>0</v>
      </c>
    </row>
    <row r="9" spans="1:9" ht="54.6" customHeight="1" x14ac:dyDescent="0.3">
      <c r="A9" s="18" t="s">
        <v>18</v>
      </c>
      <c r="B9" s="18"/>
      <c r="C9" s="18"/>
      <c r="D9" s="18"/>
      <c r="E9" s="18"/>
      <c r="F9" s="18"/>
      <c r="G9" s="18"/>
      <c r="H9" s="18"/>
    </row>
    <row r="10" spans="1:9" ht="31.2" x14ac:dyDescent="0.3">
      <c r="A10" s="4" t="s">
        <v>13</v>
      </c>
      <c r="B10" s="4" t="s">
        <v>12</v>
      </c>
      <c r="C10" s="4" t="s">
        <v>0</v>
      </c>
      <c r="D10" s="4" t="s">
        <v>8</v>
      </c>
      <c r="E10" s="4" t="s">
        <v>9</v>
      </c>
      <c r="F10" s="4" t="s">
        <v>11</v>
      </c>
      <c r="G10" s="4" t="s">
        <v>1</v>
      </c>
      <c r="H10" s="4" t="s">
        <v>2</v>
      </c>
    </row>
    <row r="11" spans="1:9" ht="15.6" x14ac:dyDescent="0.3">
      <c r="A11" s="5" t="s">
        <v>3</v>
      </c>
      <c r="B11" s="6" t="s">
        <v>4</v>
      </c>
      <c r="C11" s="5" t="s">
        <v>5</v>
      </c>
      <c r="D11" s="5" t="s">
        <v>6</v>
      </c>
      <c r="E11" s="5" t="s">
        <v>7</v>
      </c>
      <c r="F11" s="5" t="s">
        <v>22</v>
      </c>
      <c r="G11" s="5" t="s">
        <v>23</v>
      </c>
      <c r="H11" s="5" t="s">
        <v>21</v>
      </c>
    </row>
    <row r="12" spans="1:9" ht="34.200000000000003" customHeight="1" x14ac:dyDescent="0.3">
      <c r="A12" s="7">
        <v>4</v>
      </c>
      <c r="B12" s="2" t="s">
        <v>17</v>
      </c>
      <c r="C12" s="8">
        <v>200</v>
      </c>
      <c r="D12" s="9"/>
      <c r="E12" s="10"/>
      <c r="F12" s="11">
        <f>C12*D12</f>
        <v>0</v>
      </c>
      <c r="G12" s="11">
        <f>(H12-F12)</f>
        <v>0</v>
      </c>
      <c r="H12" s="11">
        <f>F12+(F12*E12)</f>
        <v>0</v>
      </c>
    </row>
    <row r="13" spans="1:9" ht="24.6" customHeight="1" x14ac:dyDescent="0.3">
      <c r="A13" s="20">
        <v>5</v>
      </c>
      <c r="B13" s="16" t="s">
        <v>10</v>
      </c>
      <c r="C13" s="16"/>
      <c r="D13" s="16"/>
      <c r="E13" s="16"/>
      <c r="F13" s="12">
        <f>SUM(F12:F12)</f>
        <v>0</v>
      </c>
      <c r="G13" s="13">
        <f>SUM(G12:G12)</f>
        <v>0</v>
      </c>
      <c r="H13" s="14">
        <f>SUM(H12:H12)</f>
        <v>0</v>
      </c>
    </row>
  </sheetData>
  <mergeCells count="3">
    <mergeCell ref="G1:H1"/>
    <mergeCell ref="A3:H3"/>
    <mergeCell ref="A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Namyślak Aleksandra</dc:creator>
  <cp:lastModifiedBy>Jaworska-Mech Kornelia</cp:lastModifiedBy>
  <dcterms:created xsi:type="dcterms:W3CDTF">2023-05-26T08:44:59Z</dcterms:created>
  <dcterms:modified xsi:type="dcterms:W3CDTF">2024-05-13T07:18:41Z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UxC4dwLulzfINJ8nQH+xvX5LNGipWa4BRSZhPgxsCvmjdHCMalZouXAfywXNNTWwG7WGJdL4riSX0hmW2oWKjA==</vt:lpwstr>
  </property>
  <property fmtid="{D5CDD505-2E9C-101B-9397-08002B2CF9AE}" pid="4" name="MFClassificationDate">
    <vt:lpwstr>2023-05-26T11:15:57.8648070+02:00</vt:lpwstr>
  </property>
  <property fmtid="{D5CDD505-2E9C-101B-9397-08002B2CF9AE}" pid="5" name="MFClassifiedBySID">
    <vt:lpwstr>UxC4dwLulzfINJ8nQH+xvX5LNGipWa4BRSZhPgxsCvm42mrIC/DSDv0ggS+FjUN/2v1BBotkLlY5aAiEhoi6ueNdvNj5PiROYA0wlaDlogzeG4RYDsD5ZTe75wfvGAFh</vt:lpwstr>
  </property>
  <property fmtid="{D5CDD505-2E9C-101B-9397-08002B2CF9AE}" pid="6" name="MFGRNItemId">
    <vt:lpwstr>GRN-3339642f-f975-44e8-8435-eb32d05b21e0</vt:lpwstr>
  </property>
  <property fmtid="{D5CDD505-2E9C-101B-9397-08002B2CF9AE}" pid="7" name="MFHash">
    <vt:lpwstr>8lcHsiVFvCxbBHgnjP5BjhfM6PbWRW6Eqp6eSs5SsoA=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