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jg\AppData\Local\Temp\EZD\22787388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8" i="1"/>
  <c r="G23" i="1"/>
  <c r="F8" i="1"/>
  <c r="G8" i="1" s="1"/>
  <c r="I8" i="1" s="1"/>
  <c r="F50" i="1" l="1"/>
  <c r="F44" i="1" l="1"/>
  <c r="I44" i="1" s="1"/>
  <c r="H46" i="1"/>
  <c r="F43" i="1" l="1"/>
  <c r="I43" i="1" s="1"/>
  <c r="F42" i="1"/>
  <c r="I42" i="1" s="1"/>
  <c r="H24" i="1"/>
  <c r="F29" i="1" l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5" i="1"/>
  <c r="I45" i="1" s="1"/>
  <c r="F28" i="1"/>
  <c r="F9" i="1"/>
  <c r="G9" i="1" s="1"/>
  <c r="I9" i="1" s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14" i="1"/>
  <c r="G14" i="1" s="1"/>
  <c r="I14" i="1" s="1"/>
  <c r="F15" i="1"/>
  <c r="G15" i="1" s="1"/>
  <c r="I15" i="1" s="1"/>
  <c r="F16" i="1"/>
  <c r="G16" i="1" s="1"/>
  <c r="I16" i="1" s="1"/>
  <c r="F17" i="1"/>
  <c r="G17" i="1" s="1"/>
  <c r="I17" i="1" s="1"/>
  <c r="F18" i="1"/>
  <c r="G18" i="1" s="1"/>
  <c r="I18" i="1" s="1"/>
  <c r="F19" i="1"/>
  <c r="G19" i="1" s="1"/>
  <c r="I19" i="1" s="1"/>
  <c r="F20" i="1"/>
  <c r="G20" i="1" s="1"/>
  <c r="I20" i="1" s="1"/>
  <c r="F21" i="1"/>
  <c r="G21" i="1" s="1"/>
  <c r="I21" i="1" s="1"/>
  <c r="F22" i="1"/>
  <c r="G22" i="1" s="1"/>
  <c r="I22" i="1" s="1"/>
  <c r="F23" i="1"/>
  <c r="I23" i="1" s="1"/>
  <c r="F24" i="1" l="1"/>
  <c r="F46" i="1"/>
  <c r="G46" i="1"/>
  <c r="F51" i="1"/>
  <c r="I28" i="1"/>
  <c r="I46" i="1" s="1"/>
  <c r="G50" i="1"/>
  <c r="G51" i="1" l="1"/>
  <c r="I50" i="1"/>
  <c r="I51" i="1" s="1"/>
  <c r="G24" i="1"/>
  <c r="I24" i="1"/>
  <c r="I52" i="1" l="1"/>
</calcChain>
</file>

<file path=xl/sharedStrings.xml><?xml version="1.0" encoding="utf-8"?>
<sst xmlns="http://schemas.openxmlformats.org/spreadsheetml/2006/main" count="98" uniqueCount="53">
  <si>
    <t>Opony letnie</t>
  </si>
  <si>
    <t>Lp.</t>
  </si>
  <si>
    <t>Wymiar opony</t>
  </si>
  <si>
    <t>Producent</t>
  </si>
  <si>
    <t>cena netto jednostkowa</t>
  </si>
  <si>
    <t>stawka vat
[%]</t>
  </si>
  <si>
    <t>kwota vat</t>
  </si>
  <si>
    <t>cena jednostkowa brutto</t>
  </si>
  <si>
    <t>ilość</t>
  </si>
  <si>
    <t>razem</t>
  </si>
  <si>
    <t>a</t>
  </si>
  <si>
    <t>b</t>
  </si>
  <si>
    <t>c</t>
  </si>
  <si>
    <t>d</t>
  </si>
  <si>
    <t>Opony zimowe</t>
  </si>
  <si>
    <t>Felgi stalowe</t>
  </si>
  <si>
    <t>e</t>
  </si>
  <si>
    <t>f [d x e]</t>
  </si>
  <si>
    <t>g [d + f]</t>
  </si>
  <si>
    <t>h</t>
  </si>
  <si>
    <t>i [g x h]</t>
  </si>
  <si>
    <t>Załącznik nr 1</t>
  </si>
  <si>
    <t>SUMA</t>
  </si>
  <si>
    <t>Formularz cenowy</t>
  </si>
  <si>
    <t>W związku z prowadzonym przez Izbę Administracji Skarbowej w Katowicach rozpoznaniem rynku na zakup i wymianę opon letnich i zimowych (wraz z wymianą wentyli) oraz felg stalowych w samochodach służbowych oferujemy wykonanie przedmiotowego zamówienia zgodnie z wymaganiami zaproszenia w niżej określonych cenach:</t>
  </si>
  <si>
    <t>155/80R13</t>
  </si>
  <si>
    <t>165/60R14</t>
  </si>
  <si>
    <t>165/70R14</t>
  </si>
  <si>
    <t>175/65R14</t>
  </si>
  <si>
    <t>175/65R15</t>
  </si>
  <si>
    <t>175/70R14</t>
  </si>
  <si>
    <t>185/65R15</t>
  </si>
  <si>
    <t>195/65R15</t>
  </si>
  <si>
    <t>205/55R16</t>
  </si>
  <si>
    <t>205/55R16 /91H</t>
  </si>
  <si>
    <t>205/55R16 /91V</t>
  </si>
  <si>
    <t>205/55R16 /94V</t>
  </si>
  <si>
    <t xml:space="preserve">205/60R16 </t>
  </si>
  <si>
    <t>215/55R17</t>
  </si>
  <si>
    <t>235/55R17</t>
  </si>
  <si>
    <t>245/45R18</t>
  </si>
  <si>
    <t>185/65R14</t>
  </si>
  <si>
    <t>205/55R16 /91T</t>
  </si>
  <si>
    <t>195/65R16</t>
  </si>
  <si>
    <t>225/55R17</t>
  </si>
  <si>
    <t>215/55R16</t>
  </si>
  <si>
    <t>215/65R17</t>
  </si>
  <si>
    <t>225/50R17</t>
  </si>
  <si>
    <t>5,5Jx14ET24 Citroen Berlingo</t>
  </si>
  <si>
    <t>2401-ILZ1-1.261.47.2019</t>
  </si>
  <si>
    <t>RAZEM poz. 17+36+38</t>
  </si>
  <si>
    <t>Pojazd, do którego należy zamontować felgę</t>
  </si>
  <si>
    <t>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</si>
</sst>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center"/>
    </xf>
    <xf numFmtId="164" fontId="2" fillId="0" borderId="1" xfId="0" applyNumberFormat="1" applyFont="1" applyFill="1" applyBorder="1"/>
    <xf numFmtId="164" fontId="5" fillId="0" borderId="1" xfId="0" applyNumberFormat="1" applyFont="1" applyBorder="1"/>
    <xf numFmtId="0" fontId="6" fillId="0" borderId="0" xfId="0" applyFont="1"/>
    <xf numFmtId="164" fontId="2" fillId="0" borderId="1" xfId="0" applyNumberFormat="1" applyFont="1" applyBorder="1"/>
    <xf numFmtId="0" fontId="6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120" zoomScaleNormal="120" workbookViewId="0"/>
  </sheetViews>
  <sheetFormatPr defaultRowHeight="32.25" customHeight="1" x14ac:dyDescent="0.25"/>
  <cols>
    <col min="1" max="1" width="4.140625" bestFit="1" customWidth="1"/>
    <col min="2" max="2" width="21.42578125" bestFit="1" customWidth="1"/>
    <col min="3" max="3" width="19.7109375" customWidth="1"/>
    <col min="4" max="4" width="13.28515625" bestFit="1" customWidth="1"/>
    <col min="5" max="5" width="10.42578125" bestFit="1" customWidth="1"/>
    <col min="6" max="6" width="15.28515625" customWidth="1"/>
    <col min="7" max="7" width="17" bestFit="1" customWidth="1"/>
    <col min="9" max="9" width="12.85546875" customWidth="1"/>
  </cols>
  <sheetData>
    <row r="1" spans="1:9" ht="32.25" customHeight="1" x14ac:dyDescent="0.25">
      <c r="B1" s="48" t="s">
        <v>49</v>
      </c>
      <c r="C1" s="48"/>
      <c r="I1" s="36" t="s">
        <v>21</v>
      </c>
    </row>
    <row r="2" spans="1:9" ht="19.5" x14ac:dyDescent="0.35">
      <c r="D2" s="49" t="s">
        <v>23</v>
      </c>
      <c r="E2" s="49"/>
      <c r="F2" s="49"/>
    </row>
    <row r="3" spans="1:9" s="35" customFormat="1" ht="19.5" x14ac:dyDescent="0.35">
      <c r="D3" s="41"/>
      <c r="E3" s="41"/>
      <c r="F3" s="41"/>
    </row>
    <row r="4" spans="1:9" ht="58.5" customHeight="1" x14ac:dyDescent="0.25">
      <c r="B4" s="50" t="s">
        <v>24</v>
      </c>
      <c r="C4" s="50"/>
      <c r="D4" s="50"/>
      <c r="E4" s="50"/>
      <c r="F4" s="50"/>
      <c r="G4" s="50"/>
      <c r="H4" s="50"/>
      <c r="I4" s="50"/>
    </row>
    <row r="5" spans="1:9" ht="32.25" customHeight="1" x14ac:dyDescent="0.25">
      <c r="A5" s="1"/>
      <c r="B5" s="10" t="s">
        <v>0</v>
      </c>
      <c r="C5" s="9"/>
      <c r="E5" s="1"/>
      <c r="F5" s="1"/>
      <c r="G5" s="1"/>
      <c r="H5" s="1"/>
      <c r="I5" s="1"/>
    </row>
    <row r="6" spans="1:9" ht="32.25" customHeight="1" x14ac:dyDescent="0.2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5" t="s">
        <v>6</v>
      </c>
      <c r="G6" s="6" t="s">
        <v>7</v>
      </c>
      <c r="H6" s="5" t="s">
        <v>8</v>
      </c>
      <c r="I6" s="5" t="s">
        <v>9</v>
      </c>
    </row>
    <row r="7" spans="1:9" ht="15.75" x14ac:dyDescent="0.25">
      <c r="A7" s="3" t="s">
        <v>10</v>
      </c>
      <c r="B7" s="3" t="s">
        <v>11</v>
      </c>
      <c r="C7" s="3" t="s">
        <v>12</v>
      </c>
      <c r="D7" s="3" t="s">
        <v>13</v>
      </c>
      <c r="E7" s="4" t="s">
        <v>16</v>
      </c>
      <c r="F7" s="3" t="s">
        <v>17</v>
      </c>
      <c r="G7" s="3" t="s">
        <v>18</v>
      </c>
      <c r="H7" s="3" t="s">
        <v>19</v>
      </c>
      <c r="I7" s="3" t="s">
        <v>20</v>
      </c>
    </row>
    <row r="8" spans="1:9" ht="32.25" customHeight="1" x14ac:dyDescent="0.25">
      <c r="A8" s="33">
        <v>1</v>
      </c>
      <c r="B8" s="2" t="s">
        <v>25</v>
      </c>
      <c r="C8" s="2"/>
      <c r="D8" s="2"/>
      <c r="E8" s="40">
        <v>0.23</v>
      </c>
      <c r="F8" s="7">
        <f>ROUND(D8*E8,2)</f>
        <v>0</v>
      </c>
      <c r="G8" s="7">
        <f>D8+F8</f>
        <v>0</v>
      </c>
      <c r="H8" s="8">
        <v>8</v>
      </c>
      <c r="I8" s="7">
        <f>G8*H8</f>
        <v>0</v>
      </c>
    </row>
    <row r="9" spans="1:9" ht="32.25" customHeight="1" x14ac:dyDescent="0.25">
      <c r="A9" s="33">
        <v>2</v>
      </c>
      <c r="B9" s="2" t="s">
        <v>26</v>
      </c>
      <c r="C9" s="2"/>
      <c r="D9" s="2"/>
      <c r="E9" s="40">
        <v>0.23</v>
      </c>
      <c r="F9" s="39">
        <f t="shared" ref="F9:F23" si="0">ROUND(D9*E9,2)</f>
        <v>0</v>
      </c>
      <c r="G9" s="39">
        <f t="shared" ref="G9:G22" si="1">D9+F9</f>
        <v>0</v>
      </c>
      <c r="H9" s="8">
        <v>4</v>
      </c>
      <c r="I9" s="39">
        <f t="shared" ref="I9:I23" si="2">G9*H9</f>
        <v>0</v>
      </c>
    </row>
    <row r="10" spans="1:9" ht="32.25" customHeight="1" x14ac:dyDescent="0.25">
      <c r="A10" s="33">
        <v>3</v>
      </c>
      <c r="B10" s="32" t="s">
        <v>27</v>
      </c>
      <c r="C10" s="2"/>
      <c r="D10" s="2"/>
      <c r="E10" s="40">
        <v>0.23</v>
      </c>
      <c r="F10" s="39">
        <f t="shared" si="0"/>
        <v>0</v>
      </c>
      <c r="G10" s="39">
        <f t="shared" si="1"/>
        <v>0</v>
      </c>
      <c r="H10" s="8">
        <v>4</v>
      </c>
      <c r="I10" s="39">
        <f t="shared" si="2"/>
        <v>0</v>
      </c>
    </row>
    <row r="11" spans="1:9" ht="32.25" customHeight="1" x14ac:dyDescent="0.25">
      <c r="A11" s="33">
        <v>4</v>
      </c>
      <c r="B11" s="32" t="s">
        <v>28</v>
      </c>
      <c r="C11" s="2"/>
      <c r="D11" s="2"/>
      <c r="E11" s="40">
        <v>0.23</v>
      </c>
      <c r="F11" s="39">
        <f t="shared" si="0"/>
        <v>0</v>
      </c>
      <c r="G11" s="39">
        <f t="shared" si="1"/>
        <v>0</v>
      </c>
      <c r="H11" s="8">
        <v>4</v>
      </c>
      <c r="I11" s="39">
        <f t="shared" si="2"/>
        <v>0</v>
      </c>
    </row>
    <row r="12" spans="1:9" ht="32.25" customHeight="1" x14ac:dyDescent="0.25">
      <c r="A12" s="33">
        <v>5</v>
      </c>
      <c r="B12" s="32" t="s">
        <v>30</v>
      </c>
      <c r="C12" s="2"/>
      <c r="D12" s="2"/>
      <c r="E12" s="40">
        <v>0.23</v>
      </c>
      <c r="F12" s="39">
        <f t="shared" si="0"/>
        <v>0</v>
      </c>
      <c r="G12" s="39">
        <f t="shared" si="1"/>
        <v>0</v>
      </c>
      <c r="H12" s="8">
        <v>8</v>
      </c>
      <c r="I12" s="39">
        <f t="shared" si="2"/>
        <v>0</v>
      </c>
    </row>
    <row r="13" spans="1:9" ht="32.25" customHeight="1" x14ac:dyDescent="0.25">
      <c r="A13" s="33">
        <v>6</v>
      </c>
      <c r="B13" s="32" t="s">
        <v>29</v>
      </c>
      <c r="C13" s="2"/>
      <c r="D13" s="2"/>
      <c r="E13" s="40">
        <v>0.23</v>
      </c>
      <c r="F13" s="39">
        <f t="shared" si="0"/>
        <v>0</v>
      </c>
      <c r="G13" s="39">
        <f t="shared" si="1"/>
        <v>0</v>
      </c>
      <c r="H13" s="8">
        <v>4</v>
      </c>
      <c r="I13" s="39">
        <f t="shared" si="2"/>
        <v>0</v>
      </c>
    </row>
    <row r="14" spans="1:9" ht="32.25" customHeight="1" x14ac:dyDescent="0.25">
      <c r="A14" s="33">
        <v>7</v>
      </c>
      <c r="B14" s="32" t="s">
        <v>31</v>
      </c>
      <c r="C14" s="2"/>
      <c r="D14" s="2"/>
      <c r="E14" s="40">
        <v>0.23</v>
      </c>
      <c r="F14" s="39">
        <f t="shared" si="0"/>
        <v>0</v>
      </c>
      <c r="G14" s="39">
        <f t="shared" si="1"/>
        <v>0</v>
      </c>
      <c r="H14" s="8">
        <v>4</v>
      </c>
      <c r="I14" s="39">
        <f t="shared" si="2"/>
        <v>0</v>
      </c>
    </row>
    <row r="15" spans="1:9" ht="32.25" customHeight="1" x14ac:dyDescent="0.25">
      <c r="A15" s="33">
        <v>8</v>
      </c>
      <c r="B15" s="32" t="s">
        <v>32</v>
      </c>
      <c r="C15" s="2"/>
      <c r="D15" s="2"/>
      <c r="E15" s="40">
        <v>0.23</v>
      </c>
      <c r="F15" s="39">
        <f t="shared" si="0"/>
        <v>0</v>
      </c>
      <c r="G15" s="39">
        <f t="shared" si="1"/>
        <v>0</v>
      </c>
      <c r="H15" s="8">
        <v>14</v>
      </c>
      <c r="I15" s="39">
        <f t="shared" si="2"/>
        <v>0</v>
      </c>
    </row>
    <row r="16" spans="1:9" ht="32.25" customHeight="1" x14ac:dyDescent="0.25">
      <c r="A16" s="33">
        <v>9</v>
      </c>
      <c r="B16" s="32" t="s">
        <v>33</v>
      </c>
      <c r="C16" s="2"/>
      <c r="D16" s="2"/>
      <c r="E16" s="40">
        <v>0.23</v>
      </c>
      <c r="F16" s="39">
        <f t="shared" si="0"/>
        <v>0</v>
      </c>
      <c r="G16" s="39">
        <f t="shared" si="1"/>
        <v>0</v>
      </c>
      <c r="H16" s="8">
        <v>8</v>
      </c>
      <c r="I16" s="39">
        <f t="shared" si="2"/>
        <v>0</v>
      </c>
    </row>
    <row r="17" spans="1:9" ht="32.25" customHeight="1" x14ac:dyDescent="0.25">
      <c r="A17" s="33">
        <v>10</v>
      </c>
      <c r="B17" s="32" t="s">
        <v>34</v>
      </c>
      <c r="C17" s="2"/>
      <c r="D17" s="2"/>
      <c r="E17" s="40">
        <v>0.23</v>
      </c>
      <c r="F17" s="39">
        <f t="shared" si="0"/>
        <v>0</v>
      </c>
      <c r="G17" s="39">
        <f t="shared" si="1"/>
        <v>0</v>
      </c>
      <c r="H17" s="8">
        <v>4</v>
      </c>
      <c r="I17" s="39">
        <f t="shared" si="2"/>
        <v>0</v>
      </c>
    </row>
    <row r="18" spans="1:9" ht="32.25" customHeight="1" x14ac:dyDescent="0.25">
      <c r="A18" s="33">
        <v>11</v>
      </c>
      <c r="B18" s="32" t="s">
        <v>35</v>
      </c>
      <c r="C18" s="2"/>
      <c r="D18" s="2"/>
      <c r="E18" s="40">
        <v>0.23</v>
      </c>
      <c r="F18" s="39">
        <f t="shared" si="0"/>
        <v>0</v>
      </c>
      <c r="G18" s="39">
        <f t="shared" si="1"/>
        <v>0</v>
      </c>
      <c r="H18" s="8">
        <v>4</v>
      </c>
      <c r="I18" s="39">
        <f t="shared" si="2"/>
        <v>0</v>
      </c>
    </row>
    <row r="19" spans="1:9" ht="32.25" customHeight="1" x14ac:dyDescent="0.25">
      <c r="A19" s="33">
        <v>12</v>
      </c>
      <c r="B19" s="32" t="s">
        <v>36</v>
      </c>
      <c r="C19" s="2"/>
      <c r="D19" s="2"/>
      <c r="E19" s="40">
        <v>0.23</v>
      </c>
      <c r="F19" s="39">
        <f t="shared" si="0"/>
        <v>0</v>
      </c>
      <c r="G19" s="39">
        <f t="shared" si="1"/>
        <v>0</v>
      </c>
      <c r="H19" s="8">
        <v>4</v>
      </c>
      <c r="I19" s="39">
        <f t="shared" si="2"/>
        <v>0</v>
      </c>
    </row>
    <row r="20" spans="1:9" ht="32.25" customHeight="1" x14ac:dyDescent="0.25">
      <c r="A20" s="33">
        <v>13</v>
      </c>
      <c r="B20" s="32" t="s">
        <v>37</v>
      </c>
      <c r="C20" s="2"/>
      <c r="D20" s="2"/>
      <c r="E20" s="40">
        <v>0.23</v>
      </c>
      <c r="F20" s="39">
        <f t="shared" si="0"/>
        <v>0</v>
      </c>
      <c r="G20" s="39">
        <f t="shared" si="1"/>
        <v>0</v>
      </c>
      <c r="H20" s="8">
        <v>20</v>
      </c>
      <c r="I20" s="39">
        <f t="shared" si="2"/>
        <v>0</v>
      </c>
    </row>
    <row r="21" spans="1:9" ht="32.25" customHeight="1" x14ac:dyDescent="0.25">
      <c r="A21" s="33">
        <v>14</v>
      </c>
      <c r="B21" s="32" t="s">
        <v>38</v>
      </c>
      <c r="C21" s="2"/>
      <c r="D21" s="2"/>
      <c r="E21" s="40">
        <v>0.23</v>
      </c>
      <c r="F21" s="39">
        <f t="shared" si="0"/>
        <v>0</v>
      </c>
      <c r="G21" s="39">
        <f t="shared" si="1"/>
        <v>0</v>
      </c>
      <c r="H21" s="8">
        <v>4</v>
      </c>
      <c r="I21" s="39">
        <f t="shared" si="2"/>
        <v>0</v>
      </c>
    </row>
    <row r="22" spans="1:9" ht="32.25" customHeight="1" x14ac:dyDescent="0.25">
      <c r="A22" s="33">
        <v>15</v>
      </c>
      <c r="B22" s="32" t="s">
        <v>39</v>
      </c>
      <c r="C22" s="2"/>
      <c r="D22" s="2"/>
      <c r="E22" s="40">
        <v>0.23</v>
      </c>
      <c r="F22" s="39">
        <f t="shared" si="0"/>
        <v>0</v>
      </c>
      <c r="G22" s="39">
        <f t="shared" si="1"/>
        <v>0</v>
      </c>
      <c r="H22" s="8">
        <v>4</v>
      </c>
      <c r="I22" s="39">
        <f t="shared" si="2"/>
        <v>0</v>
      </c>
    </row>
    <row r="23" spans="1:9" ht="32.25" customHeight="1" x14ac:dyDescent="0.25">
      <c r="A23" s="33">
        <v>16</v>
      </c>
      <c r="B23" s="32" t="s">
        <v>40</v>
      </c>
      <c r="C23" s="2"/>
      <c r="D23" s="2"/>
      <c r="E23" s="40">
        <v>0.23</v>
      </c>
      <c r="F23" s="39">
        <f t="shared" si="0"/>
        <v>0</v>
      </c>
      <c r="G23" s="39">
        <f>D23+F23</f>
        <v>0</v>
      </c>
      <c r="H23" s="8">
        <v>4</v>
      </c>
      <c r="I23" s="39">
        <f t="shared" si="2"/>
        <v>0</v>
      </c>
    </row>
    <row r="24" spans="1:9" s="44" customFormat="1" ht="32.25" customHeight="1" x14ac:dyDescent="0.25">
      <c r="A24" s="47">
        <v>17</v>
      </c>
      <c r="B24" s="51" t="s">
        <v>22</v>
      </c>
      <c r="C24" s="52"/>
      <c r="D24" s="52"/>
      <c r="E24" s="53"/>
      <c r="F24" s="43">
        <f>SUM(F8:F23)</f>
        <v>0</v>
      </c>
      <c r="G24" s="42">
        <f>SUM(G8:G23)</f>
        <v>0</v>
      </c>
      <c r="H24" s="46">
        <f>SUM(H8:H23)</f>
        <v>102</v>
      </c>
      <c r="I24" s="43">
        <f>SUM(I8:I23)</f>
        <v>0</v>
      </c>
    </row>
    <row r="25" spans="1:9" ht="32.25" customHeight="1" x14ac:dyDescent="0.25">
      <c r="A25" s="11"/>
      <c r="B25" s="19" t="s">
        <v>14</v>
      </c>
      <c r="C25" s="11"/>
      <c r="E25" s="11"/>
      <c r="F25" s="11"/>
      <c r="G25" s="11"/>
      <c r="H25" s="11"/>
      <c r="I25" s="11"/>
    </row>
    <row r="26" spans="1:9" ht="32.25" customHeight="1" x14ac:dyDescent="0.25">
      <c r="A26" s="14" t="s">
        <v>1</v>
      </c>
      <c r="B26" s="14" t="s">
        <v>2</v>
      </c>
      <c r="C26" s="14" t="s">
        <v>3</v>
      </c>
      <c r="D26" s="15" t="s">
        <v>4</v>
      </c>
      <c r="E26" s="15" t="s">
        <v>5</v>
      </c>
      <c r="F26" s="14" t="s">
        <v>6</v>
      </c>
      <c r="G26" s="15" t="s">
        <v>7</v>
      </c>
      <c r="H26" s="14" t="s">
        <v>8</v>
      </c>
      <c r="I26" s="14" t="s">
        <v>9</v>
      </c>
    </row>
    <row r="27" spans="1:9" ht="32.25" customHeight="1" x14ac:dyDescent="0.25">
      <c r="A27" s="13" t="s">
        <v>10</v>
      </c>
      <c r="B27" s="13" t="s">
        <v>11</v>
      </c>
      <c r="C27" s="37" t="s">
        <v>12</v>
      </c>
      <c r="D27" s="37" t="s">
        <v>13</v>
      </c>
      <c r="E27" s="38" t="s">
        <v>16</v>
      </c>
      <c r="F27" s="37" t="s">
        <v>17</v>
      </c>
      <c r="G27" s="37" t="s">
        <v>18</v>
      </c>
      <c r="H27" s="37" t="s">
        <v>19</v>
      </c>
      <c r="I27" s="37" t="s">
        <v>20</v>
      </c>
    </row>
    <row r="28" spans="1:9" ht="32.25" customHeight="1" x14ac:dyDescent="0.25">
      <c r="A28" s="33">
        <v>18</v>
      </c>
      <c r="B28" s="32" t="s">
        <v>25</v>
      </c>
      <c r="C28" s="12"/>
      <c r="D28" s="12"/>
      <c r="E28" s="17">
        <v>0.23</v>
      </c>
      <c r="F28" s="16">
        <f>ROUND(D28*E28,2)</f>
        <v>0</v>
      </c>
      <c r="G28" s="39">
        <f>D28+F28</f>
        <v>0</v>
      </c>
      <c r="H28" s="18">
        <v>8</v>
      </c>
      <c r="I28" s="16">
        <f>G28*H28</f>
        <v>0</v>
      </c>
    </row>
    <row r="29" spans="1:9" ht="32.25" customHeight="1" x14ac:dyDescent="0.25">
      <c r="A29" s="33">
        <v>19</v>
      </c>
      <c r="B29" s="32" t="s">
        <v>26</v>
      </c>
      <c r="C29" s="12"/>
      <c r="D29" s="12"/>
      <c r="E29" s="17">
        <v>0.23</v>
      </c>
      <c r="F29" s="39">
        <f t="shared" ref="F29:F45" si="3">ROUND(D29*E29,2)</f>
        <v>0</v>
      </c>
      <c r="G29" s="39">
        <f t="shared" ref="G29:G45" si="4">D29+F29</f>
        <v>0</v>
      </c>
      <c r="H29" s="18">
        <v>4</v>
      </c>
      <c r="I29" s="39">
        <f t="shared" ref="I29:I45" si="5">G29*H29</f>
        <v>0</v>
      </c>
    </row>
    <row r="30" spans="1:9" ht="32.25" customHeight="1" x14ac:dyDescent="0.25">
      <c r="A30" s="33">
        <v>20</v>
      </c>
      <c r="B30" s="32" t="s">
        <v>27</v>
      </c>
      <c r="C30" s="12"/>
      <c r="D30" s="12"/>
      <c r="E30" s="17">
        <v>0.23</v>
      </c>
      <c r="F30" s="39">
        <f t="shared" si="3"/>
        <v>0</v>
      </c>
      <c r="G30" s="39">
        <f t="shared" si="4"/>
        <v>0</v>
      </c>
      <c r="H30" s="18">
        <v>4</v>
      </c>
      <c r="I30" s="39">
        <f t="shared" si="5"/>
        <v>0</v>
      </c>
    </row>
    <row r="31" spans="1:9" ht="32.25" customHeight="1" x14ac:dyDescent="0.25">
      <c r="A31" s="33">
        <v>21</v>
      </c>
      <c r="B31" s="32" t="s">
        <v>30</v>
      </c>
      <c r="C31" s="12"/>
      <c r="D31" s="12"/>
      <c r="E31" s="17">
        <v>0.23</v>
      </c>
      <c r="F31" s="39">
        <f t="shared" si="3"/>
        <v>0</v>
      </c>
      <c r="G31" s="39">
        <f t="shared" si="4"/>
        <v>0</v>
      </c>
      <c r="H31" s="18">
        <v>4</v>
      </c>
      <c r="I31" s="39">
        <f t="shared" si="5"/>
        <v>0</v>
      </c>
    </row>
    <row r="32" spans="1:9" ht="32.25" customHeight="1" x14ac:dyDescent="0.25">
      <c r="A32" s="33">
        <v>22</v>
      </c>
      <c r="B32" s="32" t="s">
        <v>41</v>
      </c>
      <c r="C32" s="12"/>
      <c r="D32" s="12"/>
      <c r="E32" s="17">
        <v>0.23</v>
      </c>
      <c r="F32" s="39">
        <f t="shared" si="3"/>
        <v>0</v>
      </c>
      <c r="G32" s="39">
        <f t="shared" si="4"/>
        <v>0</v>
      </c>
      <c r="H32" s="18">
        <v>4</v>
      </c>
      <c r="I32" s="39">
        <f t="shared" si="5"/>
        <v>0</v>
      </c>
    </row>
    <row r="33" spans="1:9" ht="32.25" customHeight="1" x14ac:dyDescent="0.25">
      <c r="A33" s="33">
        <v>23</v>
      </c>
      <c r="B33" s="32" t="s">
        <v>29</v>
      </c>
      <c r="C33" s="12"/>
      <c r="D33" s="12"/>
      <c r="E33" s="17">
        <v>0.23</v>
      </c>
      <c r="F33" s="39">
        <f t="shared" si="3"/>
        <v>0</v>
      </c>
      <c r="G33" s="39">
        <f t="shared" si="4"/>
        <v>0</v>
      </c>
      <c r="H33" s="18">
        <v>4</v>
      </c>
      <c r="I33" s="39">
        <f t="shared" si="5"/>
        <v>0</v>
      </c>
    </row>
    <row r="34" spans="1:9" ht="32.25" customHeight="1" x14ac:dyDescent="0.25">
      <c r="A34" s="33">
        <v>24</v>
      </c>
      <c r="B34" s="32" t="s">
        <v>31</v>
      </c>
      <c r="C34" s="12"/>
      <c r="D34" s="12"/>
      <c r="E34" s="17">
        <v>0.23</v>
      </c>
      <c r="F34" s="39">
        <f t="shared" si="3"/>
        <v>0</v>
      </c>
      <c r="G34" s="39">
        <f t="shared" si="4"/>
        <v>0</v>
      </c>
      <c r="H34" s="18">
        <v>4</v>
      </c>
      <c r="I34" s="39">
        <f t="shared" si="5"/>
        <v>0</v>
      </c>
    </row>
    <row r="35" spans="1:9" ht="32.25" customHeight="1" x14ac:dyDescent="0.25">
      <c r="A35" s="33">
        <v>25</v>
      </c>
      <c r="B35" s="32" t="s">
        <v>32</v>
      </c>
      <c r="C35" s="12"/>
      <c r="D35" s="12"/>
      <c r="E35" s="17">
        <v>0.23</v>
      </c>
      <c r="F35" s="39">
        <f t="shared" si="3"/>
        <v>0</v>
      </c>
      <c r="G35" s="39">
        <f t="shared" si="4"/>
        <v>0</v>
      </c>
      <c r="H35" s="18">
        <v>24</v>
      </c>
      <c r="I35" s="39">
        <f t="shared" si="5"/>
        <v>0</v>
      </c>
    </row>
    <row r="36" spans="1:9" ht="32.25" customHeight="1" x14ac:dyDescent="0.25">
      <c r="A36" s="33">
        <v>26</v>
      </c>
      <c r="B36" s="32" t="s">
        <v>33</v>
      </c>
      <c r="C36" s="12"/>
      <c r="D36" s="12"/>
      <c r="E36" s="17">
        <v>0.23</v>
      </c>
      <c r="F36" s="39">
        <f t="shared" si="3"/>
        <v>0</v>
      </c>
      <c r="G36" s="39">
        <f t="shared" si="4"/>
        <v>0</v>
      </c>
      <c r="H36" s="18">
        <v>4</v>
      </c>
      <c r="I36" s="39">
        <f t="shared" si="5"/>
        <v>0</v>
      </c>
    </row>
    <row r="37" spans="1:9" ht="32.25" customHeight="1" x14ac:dyDescent="0.25">
      <c r="A37" s="33">
        <v>27</v>
      </c>
      <c r="B37" s="32" t="s">
        <v>42</v>
      </c>
      <c r="C37" s="12"/>
      <c r="D37" s="12"/>
      <c r="E37" s="17">
        <v>0.23</v>
      </c>
      <c r="F37" s="39">
        <f t="shared" si="3"/>
        <v>0</v>
      </c>
      <c r="G37" s="39">
        <f t="shared" si="4"/>
        <v>0</v>
      </c>
      <c r="H37" s="18">
        <v>4</v>
      </c>
      <c r="I37" s="39">
        <f t="shared" si="5"/>
        <v>0</v>
      </c>
    </row>
    <row r="38" spans="1:9" ht="32.25" customHeight="1" x14ac:dyDescent="0.25">
      <c r="A38" s="33">
        <v>28</v>
      </c>
      <c r="B38" s="32" t="s">
        <v>34</v>
      </c>
      <c r="C38" s="12"/>
      <c r="D38" s="12"/>
      <c r="E38" s="17">
        <v>0.23</v>
      </c>
      <c r="F38" s="39">
        <f t="shared" si="3"/>
        <v>0</v>
      </c>
      <c r="G38" s="39">
        <f t="shared" si="4"/>
        <v>0</v>
      </c>
      <c r="H38" s="18">
        <v>4</v>
      </c>
      <c r="I38" s="39">
        <f t="shared" si="5"/>
        <v>0</v>
      </c>
    </row>
    <row r="39" spans="1:9" ht="32.25" customHeight="1" x14ac:dyDescent="0.25">
      <c r="A39" s="33">
        <v>29</v>
      </c>
      <c r="B39" s="32" t="s">
        <v>36</v>
      </c>
      <c r="C39" s="12"/>
      <c r="D39" s="12"/>
      <c r="E39" s="17">
        <v>0.23</v>
      </c>
      <c r="F39" s="39">
        <f t="shared" si="3"/>
        <v>0</v>
      </c>
      <c r="G39" s="39">
        <f t="shared" si="4"/>
        <v>0</v>
      </c>
      <c r="H39" s="18">
        <v>4</v>
      </c>
      <c r="I39" s="39">
        <f t="shared" si="5"/>
        <v>0</v>
      </c>
    </row>
    <row r="40" spans="1:9" ht="32.25" customHeight="1" x14ac:dyDescent="0.25">
      <c r="A40" s="33">
        <v>30</v>
      </c>
      <c r="B40" s="32" t="s">
        <v>37</v>
      </c>
      <c r="C40" s="12"/>
      <c r="D40" s="12"/>
      <c r="E40" s="17">
        <v>0.23</v>
      </c>
      <c r="F40" s="39">
        <f t="shared" si="3"/>
        <v>0</v>
      </c>
      <c r="G40" s="39">
        <f t="shared" si="4"/>
        <v>0</v>
      </c>
      <c r="H40" s="18">
        <v>16</v>
      </c>
      <c r="I40" s="39">
        <f t="shared" si="5"/>
        <v>0</v>
      </c>
    </row>
    <row r="41" spans="1:9" ht="32.25" customHeight="1" x14ac:dyDescent="0.25">
      <c r="A41" s="33">
        <v>31</v>
      </c>
      <c r="B41" s="32" t="s">
        <v>43</v>
      </c>
      <c r="C41" s="12"/>
      <c r="D41" s="12"/>
      <c r="E41" s="17">
        <v>0.23</v>
      </c>
      <c r="F41" s="39">
        <f t="shared" si="3"/>
        <v>0</v>
      </c>
      <c r="G41" s="39">
        <f t="shared" si="4"/>
        <v>0</v>
      </c>
      <c r="H41" s="18">
        <v>4</v>
      </c>
      <c r="I41" s="39">
        <f t="shared" si="5"/>
        <v>0</v>
      </c>
    </row>
    <row r="42" spans="1:9" s="35" customFormat="1" ht="32.25" customHeight="1" x14ac:dyDescent="0.25">
      <c r="A42" s="33">
        <v>32</v>
      </c>
      <c r="B42" s="32" t="s">
        <v>44</v>
      </c>
      <c r="C42" s="32"/>
      <c r="D42" s="32"/>
      <c r="E42" s="40">
        <v>0.23</v>
      </c>
      <c r="F42" s="39">
        <f t="shared" ref="F42:F43" si="6">ROUND(D42*E42,2)</f>
        <v>0</v>
      </c>
      <c r="G42" s="39">
        <f t="shared" si="4"/>
        <v>0</v>
      </c>
      <c r="H42" s="34">
        <v>4</v>
      </c>
      <c r="I42" s="39">
        <f t="shared" ref="I42:I44" si="7">ROUND(G42*H42,2)</f>
        <v>0</v>
      </c>
    </row>
    <row r="43" spans="1:9" s="35" customFormat="1" ht="32.25" customHeight="1" x14ac:dyDescent="0.25">
      <c r="A43" s="33">
        <v>33</v>
      </c>
      <c r="B43" s="32" t="s">
        <v>45</v>
      </c>
      <c r="C43" s="32"/>
      <c r="D43" s="32"/>
      <c r="E43" s="40">
        <v>0.23</v>
      </c>
      <c r="F43" s="39">
        <f t="shared" si="6"/>
        <v>0</v>
      </c>
      <c r="G43" s="39">
        <f t="shared" si="4"/>
        <v>0</v>
      </c>
      <c r="H43" s="34">
        <v>4</v>
      </c>
      <c r="I43" s="39">
        <f t="shared" si="7"/>
        <v>0</v>
      </c>
    </row>
    <row r="44" spans="1:9" s="35" customFormat="1" ht="32.25" customHeight="1" x14ac:dyDescent="0.25">
      <c r="A44" s="33">
        <v>34</v>
      </c>
      <c r="B44" s="32" t="s">
        <v>46</v>
      </c>
      <c r="C44" s="32"/>
      <c r="D44" s="32"/>
      <c r="E44" s="40">
        <v>0.23</v>
      </c>
      <c r="F44" s="39">
        <f t="shared" ref="F44" si="8">ROUND(D44*E44,2)</f>
        <v>0</v>
      </c>
      <c r="G44" s="39">
        <f t="shared" si="4"/>
        <v>0</v>
      </c>
      <c r="H44" s="34">
        <v>4</v>
      </c>
      <c r="I44" s="39">
        <f t="shared" si="7"/>
        <v>0</v>
      </c>
    </row>
    <row r="45" spans="1:9" ht="32.25" customHeight="1" x14ac:dyDescent="0.25">
      <c r="A45" s="33">
        <v>35</v>
      </c>
      <c r="B45" s="32" t="s">
        <v>47</v>
      </c>
      <c r="C45" s="21"/>
      <c r="D45" s="20"/>
      <c r="E45" s="40">
        <v>0.23</v>
      </c>
      <c r="F45" s="39">
        <f t="shared" si="3"/>
        <v>0</v>
      </c>
      <c r="G45" s="39">
        <f t="shared" si="4"/>
        <v>0</v>
      </c>
      <c r="H45" s="22">
        <v>4</v>
      </c>
      <c r="I45" s="39">
        <f t="shared" si="5"/>
        <v>0</v>
      </c>
    </row>
    <row r="46" spans="1:9" s="68" customFormat="1" ht="32.25" customHeight="1" x14ac:dyDescent="0.25">
      <c r="A46" s="34">
        <v>36</v>
      </c>
      <c r="B46" s="62" t="s">
        <v>22</v>
      </c>
      <c r="C46" s="63"/>
      <c r="D46" s="63"/>
      <c r="E46" s="64"/>
      <c r="F46" s="65">
        <f>SUM(F28:F45)</f>
        <v>0</v>
      </c>
      <c r="G46" s="66">
        <f>SUM(G28:G45)</f>
        <v>0</v>
      </c>
      <c r="H46" s="67">
        <f>SUM(H28:H45)</f>
        <v>108</v>
      </c>
      <c r="I46" s="65">
        <f>SUM(I28:I45)</f>
        <v>0</v>
      </c>
    </row>
    <row r="47" spans="1:9" ht="32.25" customHeight="1" x14ac:dyDescent="0.25">
      <c r="A47" s="23"/>
      <c r="B47" s="31" t="s">
        <v>15</v>
      </c>
      <c r="C47" s="23"/>
      <c r="E47" s="23"/>
      <c r="F47" s="23"/>
      <c r="G47" s="23"/>
      <c r="H47" s="23"/>
      <c r="I47" s="23"/>
    </row>
    <row r="48" spans="1:9" ht="32.25" customHeight="1" x14ac:dyDescent="0.25">
      <c r="A48" s="26" t="s">
        <v>1</v>
      </c>
      <c r="B48" s="57" t="s">
        <v>51</v>
      </c>
      <c r="C48" s="58"/>
      <c r="D48" s="27" t="s">
        <v>4</v>
      </c>
      <c r="E48" s="27" t="s">
        <v>5</v>
      </c>
      <c r="F48" s="26" t="s">
        <v>6</v>
      </c>
      <c r="G48" s="27" t="s">
        <v>7</v>
      </c>
      <c r="H48" s="26" t="s">
        <v>8</v>
      </c>
      <c r="I48" s="26" t="s">
        <v>9</v>
      </c>
    </row>
    <row r="49" spans="1:9" ht="18" customHeight="1" x14ac:dyDescent="0.25">
      <c r="A49" s="25" t="s">
        <v>10</v>
      </c>
      <c r="B49" s="69" t="s">
        <v>52</v>
      </c>
      <c r="C49" s="70"/>
      <c r="D49" s="37" t="s">
        <v>13</v>
      </c>
      <c r="E49" s="38" t="s">
        <v>16</v>
      </c>
      <c r="F49" s="37" t="s">
        <v>17</v>
      </c>
      <c r="G49" s="37" t="s">
        <v>18</v>
      </c>
      <c r="H49" s="37" t="s">
        <v>19</v>
      </c>
      <c r="I49" s="37" t="s">
        <v>20</v>
      </c>
    </row>
    <row r="50" spans="1:9" ht="32.25" customHeight="1" x14ac:dyDescent="0.25">
      <c r="A50" s="33">
        <v>37</v>
      </c>
      <c r="B50" s="59" t="s">
        <v>48</v>
      </c>
      <c r="C50" s="60"/>
      <c r="D50" s="24"/>
      <c r="E50" s="29">
        <v>0.23</v>
      </c>
      <c r="F50" s="28">
        <f>ROUND(D50*E50,2)</f>
        <v>0</v>
      </c>
      <c r="G50" s="28">
        <f>D50+F50</f>
        <v>0</v>
      </c>
      <c r="H50" s="30">
        <v>8</v>
      </c>
      <c r="I50" s="28">
        <f>G50*H50</f>
        <v>0</v>
      </c>
    </row>
    <row r="51" spans="1:9" ht="32.25" customHeight="1" x14ac:dyDescent="0.25">
      <c r="A51" s="33">
        <v>38</v>
      </c>
      <c r="B51" s="54" t="s">
        <v>22</v>
      </c>
      <c r="C51" s="55"/>
      <c r="D51" s="55"/>
      <c r="E51" s="56"/>
      <c r="F51" s="45">
        <f>SUM(F50:F50)</f>
        <v>0</v>
      </c>
      <c r="G51" s="42">
        <f>SUM(G50:G50)</f>
        <v>0</v>
      </c>
      <c r="H51" s="34">
        <v>8</v>
      </c>
      <c r="I51" s="45">
        <f>SUM(I50:I50)</f>
        <v>0</v>
      </c>
    </row>
    <row r="52" spans="1:9" s="68" customFormat="1" ht="32.25" customHeight="1" x14ac:dyDescent="0.25">
      <c r="A52" s="34">
        <v>39</v>
      </c>
      <c r="B52" s="62" t="s">
        <v>50</v>
      </c>
      <c r="C52" s="63"/>
      <c r="D52" s="63"/>
      <c r="E52" s="64"/>
      <c r="F52" s="65"/>
      <c r="G52" s="66"/>
      <c r="H52" s="67"/>
      <c r="I52" s="65">
        <f>I24+I46+I51</f>
        <v>0</v>
      </c>
    </row>
    <row r="55" spans="1:9" ht="32.25" customHeight="1" x14ac:dyDescent="0.25">
      <c r="D55" s="61"/>
    </row>
  </sheetData>
  <mergeCells count="10">
    <mergeCell ref="B1:C1"/>
    <mergeCell ref="B52:E52"/>
    <mergeCell ref="D2:F2"/>
    <mergeCell ref="B4:I4"/>
    <mergeCell ref="B24:E24"/>
    <mergeCell ref="B46:E46"/>
    <mergeCell ref="B51:E51"/>
    <mergeCell ref="B48:C48"/>
    <mergeCell ref="B50:C50"/>
    <mergeCell ref="B49:C49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2019-03-27T08:46:34Z</cp:lastPrinted>
  <dcterms:created xsi:type="dcterms:W3CDTF">2018-03-21T07:50:39Z</dcterms:created>
  <dcterms:modified xsi:type="dcterms:W3CDTF">2019-03-27T08:46:35Z</dcterms:modified>
</cp:coreProperties>
</file>