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BEZ PROCEDURY\2401-ILZ-01_261_16_2020_Zakup_i_montaż_rolet_wewnętrznych_US_Chorzów\SZD\"/>
    </mc:Choice>
  </mc:AlternateContent>
  <bookViews>
    <workbookView xWindow="0" yWindow="0" windowWidth="21570" windowHeight="8055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I15" i="1" s="1"/>
  <c r="I14" i="1"/>
  <c r="H14" i="1"/>
  <c r="H13" i="1"/>
  <c r="I13" i="1" s="1"/>
  <c r="H12" i="1"/>
  <c r="H11" i="1"/>
  <c r="I11" i="1" s="1"/>
  <c r="I10" i="1"/>
  <c r="H10" i="1"/>
  <c r="H9" i="1"/>
  <c r="H16" i="1" s="1"/>
  <c r="J10" i="1" l="1"/>
  <c r="I12" i="1"/>
  <c r="J12" i="1" s="1"/>
  <c r="J14" i="1"/>
  <c r="J11" i="1"/>
  <c r="J13" i="1"/>
  <c r="J15" i="1"/>
  <c r="I9" i="1"/>
  <c r="I16" i="1" s="1"/>
  <c r="J9" i="1" l="1"/>
  <c r="J16" i="1" s="1"/>
</calcChain>
</file>

<file path=xl/sharedStrings.xml><?xml version="1.0" encoding="utf-8"?>
<sst xmlns="http://schemas.openxmlformats.org/spreadsheetml/2006/main" count="61" uniqueCount="56">
  <si>
    <t>Znak sprawy: 2401-ILZ-01.261.16.2020</t>
  </si>
  <si>
    <t>Załącznik nr 2</t>
  </si>
  <si>
    <t>FORMULARZ CENOWY</t>
  </si>
  <si>
    <t>RODZAJE ZAMAWIANYCH TAPET</t>
  </si>
  <si>
    <t>Lp.</t>
  </si>
  <si>
    <t>Wymiar tafli szyby w cm</t>
  </si>
  <si>
    <t>Kolory rolet</t>
  </si>
  <si>
    <t>Zamawiana liczba rolet (szt.)</t>
  </si>
  <si>
    <t>Wartość zamówienia netto</t>
  </si>
  <si>
    <t>Kwota VAT (23%)</t>
  </si>
  <si>
    <t>Wartość zamówienia brutto</t>
  </si>
  <si>
    <t>bez listew przyszybowych (szer. x wys.)</t>
  </si>
  <si>
    <t>z listwami przyszybowymi 
(szer. x wys.)</t>
  </si>
  <si>
    <t>a</t>
  </si>
  <si>
    <t>b</t>
  </si>
  <si>
    <t>c</t>
  </si>
  <si>
    <t>d</t>
  </si>
  <si>
    <t>e</t>
  </si>
  <si>
    <t>f</t>
  </si>
  <si>
    <t>g</t>
  </si>
  <si>
    <t>h
(f * g)</t>
  </si>
  <si>
    <t>i
(h x 23%)</t>
  </si>
  <si>
    <t>j
(h + i)</t>
  </si>
  <si>
    <t>1.</t>
  </si>
  <si>
    <t>270 x 180 (trzyskrzydłowe)</t>
  </si>
  <si>
    <t>68 x 157</t>
  </si>
  <si>
    <t>72 x 161</t>
  </si>
  <si>
    <t>granatowy</t>
  </si>
  <si>
    <t>2.</t>
  </si>
  <si>
    <t>68 x 152</t>
  </si>
  <si>
    <t>72 x 156</t>
  </si>
  <si>
    <t>3.</t>
  </si>
  <si>
    <t>270 x 202 (trzyskrzydłowe)</t>
  </si>
  <si>
    <t>69 x 176</t>
  </si>
  <si>
    <t>74 x 180</t>
  </si>
  <si>
    <t>4.</t>
  </si>
  <si>
    <t>228 x 146 (trzyskrzydłowe)</t>
  </si>
  <si>
    <t>101 x 115</t>
  </si>
  <si>
    <t>103 x 117</t>
  </si>
  <si>
    <t>5.</t>
  </si>
  <si>
    <t>34 x 115</t>
  </si>
  <si>
    <t>35 x 117</t>
  </si>
  <si>
    <t>6.</t>
  </si>
  <si>
    <t>193 x 176 (dwuskrzydłowe)</t>
  </si>
  <si>
    <t>75 x 149</t>
  </si>
  <si>
    <t>79 x 153</t>
  </si>
  <si>
    <t>jasny brąz</t>
  </si>
  <si>
    <t>7.</t>
  </si>
  <si>
    <t>150 x 159 (dwuskrzydłowe)</t>
  </si>
  <si>
    <t>50 x 136</t>
  </si>
  <si>
    <t>55 x 140</t>
  </si>
  <si>
    <t>RAZEM</t>
  </si>
  <si>
    <t>pole zaznaczone na szaro wyliczają się automatycznie</t>
  </si>
  <si>
    <t>Cena jednostkowa netto za dostawę i montaż rolety wraz z kasetką i maskownicami bocznymi</t>
  </si>
  <si>
    <t>Wymiary okien 
w cm
(szer. x wys.), 
do których przewidziane są rolety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</si>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</sst>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O8" sqref="O8"/>
    </sheetView>
  </sheetViews>
  <sheetFormatPr defaultRowHeight="15" x14ac:dyDescent="0.25"/>
  <cols>
    <col min="1" max="1" width="5.42578125" customWidth="1"/>
    <col min="2" max="2" width="16.28515625" customWidth="1"/>
    <col min="3" max="3" width="14.7109375" customWidth="1"/>
    <col min="4" max="4" width="17.5703125" customWidth="1"/>
    <col min="5" max="5" width="12.85546875" customWidth="1"/>
    <col min="6" max="6" width="12.5703125" customWidth="1"/>
    <col min="7" max="7" width="12" customWidth="1"/>
    <col min="8" max="8" width="12.7109375" customWidth="1"/>
    <col min="9" max="9" width="10.28515625" customWidth="1"/>
    <col min="10" max="10" width="12.7109375" customWidth="1"/>
    <col min="11" max="1025" width="8.5703125" customWidth="1"/>
  </cols>
  <sheetData>
    <row r="1" spans="1:10" ht="15.75" x14ac:dyDescent="0.25">
      <c r="A1" s="11" t="s">
        <v>0</v>
      </c>
      <c r="B1" s="11"/>
      <c r="C1" s="11"/>
      <c r="D1" s="11"/>
      <c r="E1" s="1"/>
      <c r="F1" s="1"/>
      <c r="G1" s="1"/>
      <c r="H1" s="1"/>
      <c r="I1" s="15" t="s">
        <v>1</v>
      </c>
      <c r="J1" s="15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63" customHeight="1" x14ac:dyDescent="0.25">
      <c r="A6" s="9" t="s">
        <v>4</v>
      </c>
      <c r="B6" s="17" t="s">
        <v>54</v>
      </c>
      <c r="C6" s="9" t="s">
        <v>5</v>
      </c>
      <c r="D6" s="9"/>
      <c r="E6" s="9" t="s">
        <v>6</v>
      </c>
      <c r="F6" s="19" t="s">
        <v>53</v>
      </c>
      <c r="G6" s="9" t="s">
        <v>7</v>
      </c>
      <c r="H6" s="9" t="s">
        <v>8</v>
      </c>
      <c r="I6" s="9" t="s">
        <v>9</v>
      </c>
      <c r="J6" s="9" t="s">
        <v>10</v>
      </c>
    </row>
    <row r="7" spans="1:10" ht="54.75" customHeight="1" x14ac:dyDescent="0.25">
      <c r="A7" s="9"/>
      <c r="B7" s="18"/>
      <c r="C7" s="2" t="s">
        <v>11</v>
      </c>
      <c r="D7" s="2" t="s">
        <v>12</v>
      </c>
      <c r="E7" s="9"/>
      <c r="F7" s="19"/>
      <c r="G7" s="9"/>
      <c r="H7" s="9"/>
      <c r="I7" s="9"/>
      <c r="J7" s="9"/>
    </row>
    <row r="8" spans="1:10" ht="31.5" x14ac:dyDescent="0.25">
      <c r="A8" s="3" t="s">
        <v>13</v>
      </c>
      <c r="B8" s="3" t="s">
        <v>14</v>
      </c>
      <c r="C8" s="2" t="s">
        <v>15</v>
      </c>
      <c r="D8" s="2" t="s">
        <v>16</v>
      </c>
      <c r="E8" s="3" t="s">
        <v>17</v>
      </c>
      <c r="F8" s="4" t="s">
        <v>18</v>
      </c>
      <c r="G8" s="3" t="s">
        <v>19</v>
      </c>
      <c r="H8" s="3" t="s">
        <v>20</v>
      </c>
      <c r="I8" s="3" t="s">
        <v>21</v>
      </c>
      <c r="J8" s="3" t="s">
        <v>22</v>
      </c>
    </row>
    <row r="9" spans="1:10" ht="24.95" customHeight="1" x14ac:dyDescent="0.25">
      <c r="A9" s="2" t="s">
        <v>23</v>
      </c>
      <c r="B9" s="9" t="s">
        <v>24</v>
      </c>
      <c r="C9" s="2" t="s">
        <v>25</v>
      </c>
      <c r="D9" s="2" t="s">
        <v>26</v>
      </c>
      <c r="E9" s="2" t="s">
        <v>27</v>
      </c>
      <c r="F9" s="5"/>
      <c r="G9" s="2">
        <v>159</v>
      </c>
      <c r="H9" s="2">
        <f t="shared" ref="H9:H15" si="0">F9*G9</f>
        <v>0</v>
      </c>
      <c r="I9" s="2">
        <f t="shared" ref="I9:I15" si="1">ROUND(H9*23%,2)</f>
        <v>0</v>
      </c>
      <c r="J9" s="2">
        <f t="shared" ref="J9:J15" si="2">H9+I9</f>
        <v>0</v>
      </c>
    </row>
    <row r="10" spans="1:10" ht="24.95" customHeight="1" x14ac:dyDescent="0.25">
      <c r="A10" s="2" t="s">
        <v>28</v>
      </c>
      <c r="B10" s="9"/>
      <c r="C10" s="2" t="s">
        <v>29</v>
      </c>
      <c r="D10" s="2" t="s">
        <v>30</v>
      </c>
      <c r="E10" s="2" t="s">
        <v>27</v>
      </c>
      <c r="F10" s="5"/>
      <c r="G10" s="2">
        <v>324</v>
      </c>
      <c r="H10" s="2">
        <f t="shared" si="0"/>
        <v>0</v>
      </c>
      <c r="I10" s="2">
        <f t="shared" si="1"/>
        <v>0</v>
      </c>
      <c r="J10" s="2">
        <f t="shared" si="2"/>
        <v>0</v>
      </c>
    </row>
    <row r="11" spans="1:10" ht="31.5" x14ac:dyDescent="0.25">
      <c r="A11" s="6" t="s">
        <v>31</v>
      </c>
      <c r="B11" s="2" t="s">
        <v>32</v>
      </c>
      <c r="C11" s="6" t="s">
        <v>33</v>
      </c>
      <c r="D11" s="6" t="s">
        <v>34</v>
      </c>
      <c r="E11" s="6" t="s">
        <v>27</v>
      </c>
      <c r="F11" s="7"/>
      <c r="G11" s="6">
        <v>30</v>
      </c>
      <c r="H11" s="2">
        <f t="shared" si="0"/>
        <v>0</v>
      </c>
      <c r="I11" s="2">
        <f t="shared" si="1"/>
        <v>0</v>
      </c>
      <c r="J11" s="2">
        <f t="shared" si="2"/>
        <v>0</v>
      </c>
    </row>
    <row r="12" spans="1:10" ht="24.95" customHeight="1" x14ac:dyDescent="0.25">
      <c r="A12" s="6" t="s">
        <v>35</v>
      </c>
      <c r="B12" s="9" t="s">
        <v>36</v>
      </c>
      <c r="C12" s="6" t="s">
        <v>37</v>
      </c>
      <c r="D12" s="6" t="s">
        <v>38</v>
      </c>
      <c r="E12" s="6" t="s">
        <v>27</v>
      </c>
      <c r="F12" s="7"/>
      <c r="G12" s="6">
        <v>5</v>
      </c>
      <c r="H12" s="2">
        <f t="shared" si="0"/>
        <v>0</v>
      </c>
      <c r="I12" s="2">
        <f t="shared" si="1"/>
        <v>0</v>
      </c>
      <c r="J12" s="2">
        <f t="shared" si="2"/>
        <v>0</v>
      </c>
    </row>
    <row r="13" spans="1:10" ht="24.95" customHeight="1" x14ac:dyDescent="0.25">
      <c r="A13" s="6" t="s">
        <v>39</v>
      </c>
      <c r="B13" s="9"/>
      <c r="C13" s="6" t="s">
        <v>40</v>
      </c>
      <c r="D13" s="6" t="s">
        <v>41</v>
      </c>
      <c r="E13" s="6" t="s">
        <v>27</v>
      </c>
      <c r="F13" s="7"/>
      <c r="G13" s="6">
        <v>10</v>
      </c>
      <c r="H13" s="2">
        <f t="shared" si="0"/>
        <v>0</v>
      </c>
      <c r="I13" s="2">
        <f t="shared" si="1"/>
        <v>0</v>
      </c>
      <c r="J13" s="2">
        <f t="shared" si="2"/>
        <v>0</v>
      </c>
    </row>
    <row r="14" spans="1:10" ht="31.5" x14ac:dyDescent="0.25">
      <c r="A14" s="6" t="s">
        <v>42</v>
      </c>
      <c r="B14" s="2" t="s">
        <v>43</v>
      </c>
      <c r="C14" s="6" t="s">
        <v>44</v>
      </c>
      <c r="D14" s="6" t="s">
        <v>45</v>
      </c>
      <c r="E14" s="6" t="s">
        <v>46</v>
      </c>
      <c r="F14" s="7"/>
      <c r="G14" s="6">
        <v>24</v>
      </c>
      <c r="H14" s="2">
        <f t="shared" si="0"/>
        <v>0</v>
      </c>
      <c r="I14" s="2">
        <f t="shared" si="1"/>
        <v>0</v>
      </c>
      <c r="J14" s="2">
        <f t="shared" si="2"/>
        <v>0</v>
      </c>
    </row>
    <row r="15" spans="1:10" ht="31.5" x14ac:dyDescent="0.25">
      <c r="A15" s="6" t="s">
        <v>47</v>
      </c>
      <c r="B15" s="2" t="s">
        <v>48</v>
      </c>
      <c r="C15" s="6" t="s">
        <v>49</v>
      </c>
      <c r="D15" s="6" t="s">
        <v>50</v>
      </c>
      <c r="E15" s="6" t="s">
        <v>46</v>
      </c>
      <c r="F15" s="7"/>
      <c r="G15" s="6">
        <v>10</v>
      </c>
      <c r="H15" s="2">
        <f t="shared" si="0"/>
        <v>0</v>
      </c>
      <c r="I15" s="2">
        <f t="shared" si="1"/>
        <v>0</v>
      </c>
      <c r="J15" s="2">
        <f t="shared" si="2"/>
        <v>0</v>
      </c>
    </row>
    <row r="16" spans="1:10" ht="24.95" customHeight="1" x14ac:dyDescent="0.25">
      <c r="A16" s="6" t="s">
        <v>55</v>
      </c>
      <c r="B16" s="12" t="s">
        <v>51</v>
      </c>
      <c r="C16" s="13"/>
      <c r="D16" s="13"/>
      <c r="E16" s="13"/>
      <c r="F16" s="13"/>
      <c r="G16" s="14"/>
      <c r="H16" s="8">
        <f>SUM(H9:H15)</f>
        <v>0</v>
      </c>
      <c r="I16" s="8">
        <f>SUM(I9:I15)</f>
        <v>0</v>
      </c>
      <c r="J16" s="8">
        <f>SUM(J9:J15)</f>
        <v>0</v>
      </c>
    </row>
    <row r="18" spans="2:5" x14ac:dyDescent="0.25">
      <c r="B18" s="10" t="s">
        <v>52</v>
      </c>
      <c r="C18" s="10"/>
      <c r="D18" s="10"/>
      <c r="E18" s="10"/>
    </row>
  </sheetData>
  <mergeCells count="17">
    <mergeCell ref="I1:J1"/>
    <mergeCell ref="A3:J3"/>
    <mergeCell ref="A5:J5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B9:B10"/>
    <mergeCell ref="B12:B13"/>
    <mergeCell ref="B18:E18"/>
    <mergeCell ref="A1:D1"/>
    <mergeCell ref="B16:G16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revision>6</cp:revision>
  <dcterms:created xsi:type="dcterms:W3CDTF">2020-04-22T09:44:51Z</dcterms:created>
  <dcterms:modified xsi:type="dcterms:W3CDTF">2020-05-04T05:22:55Z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IAS w Katowicach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